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Formular DÎ HÎNCEȘTI" sheetId="1" r:id="rId1"/>
  </sheets>
  <definedNames/>
  <calcPr fullCalcOnLoad="1"/>
</workbook>
</file>

<file path=xl/sharedStrings.xml><?xml version="1.0" encoding="utf-8"?>
<sst xmlns="http://schemas.openxmlformats.org/spreadsheetml/2006/main" count="411" uniqueCount="319">
  <si>
    <t>II. Structura sistemului de învățămînt raional/municipal</t>
  </si>
  <si>
    <t>Instuții de învățămînt</t>
  </si>
  <si>
    <t>Total</t>
  </si>
  <si>
    <t>c) învățămîntul gimnazial</t>
  </si>
  <si>
    <t>d) învățămîntul liceal</t>
  </si>
  <si>
    <t>e) învățămîntul extrașcolar</t>
  </si>
  <si>
    <t>III. Cadre didactice</t>
  </si>
  <si>
    <t>Tineri specialiști</t>
  </si>
  <si>
    <t>IV. Olimpiade republicane 2016</t>
  </si>
  <si>
    <t>VI. Școlarizarea și abandonul școlar</t>
  </si>
  <si>
    <t>Total elevi în clasele I-IV</t>
  </si>
  <si>
    <t>Total elevi în clasele V-IX</t>
  </si>
  <si>
    <t>Total elevi în clasele X-XII</t>
  </si>
  <si>
    <t>Total elevi neșcolarizați din clasele I-IV</t>
  </si>
  <si>
    <t>Total elevi neșcolarizați din clasele V-IX</t>
  </si>
  <si>
    <t>Total înregistrați cu abandon școlar din clasele I-IV, inclusiv de etnie romă</t>
  </si>
  <si>
    <t>Total înregistrați cu abandon școlar din clasele V-IX, inclusiv de etnie romă</t>
  </si>
  <si>
    <t>VII. Optimizarea instituțiilor de învățămînt</t>
  </si>
  <si>
    <t>Cl. I - IV</t>
  </si>
  <si>
    <t>Anul de studii</t>
  </si>
  <si>
    <t>Instituția</t>
  </si>
  <si>
    <t xml:space="preserve">IX. Asigurarea didactico - metodică </t>
  </si>
  <si>
    <t xml:space="preserve">X. Baza tehnico - materială </t>
  </si>
  <si>
    <t xml:space="preserve">XI. Conlucrarea cu APL </t>
  </si>
  <si>
    <t xml:space="preserve">XII. Probleme majore la nivel de raion/municipiu </t>
  </si>
  <si>
    <t>XIII. Managementul schimbării</t>
  </si>
  <si>
    <t>Raport cu privire la starea sistemului de învățămînt
în raion/municipiu pentru anul de studii 2015-2016</t>
  </si>
  <si>
    <t>Distanța de la școala de circumscripție pînă la localitatea arondată, km</t>
  </si>
  <si>
    <t>Date generale</t>
  </si>
  <si>
    <t>Raion/municipiu</t>
  </si>
  <si>
    <t>Telefon</t>
  </si>
  <si>
    <t>Adresă</t>
  </si>
  <si>
    <t>E-mail</t>
  </si>
  <si>
    <t>Adresă web</t>
  </si>
  <si>
    <t xml:space="preserve">Disciplina </t>
  </si>
  <si>
    <t>Limba română în şcoală naţională</t>
  </si>
  <si>
    <t>Limba română în şcoală alolingvă</t>
  </si>
  <si>
    <t>Limba rusă în şcoală naţională</t>
  </si>
  <si>
    <t>Limba bulgară</t>
  </si>
  <si>
    <t>Limba ucraineană</t>
  </si>
  <si>
    <t>Limba străină</t>
  </si>
  <si>
    <t>Matematică</t>
  </si>
  <si>
    <t>Fizică</t>
  </si>
  <si>
    <t>Locul I</t>
  </si>
  <si>
    <t>Locul II</t>
  </si>
  <si>
    <t>Locul III</t>
  </si>
  <si>
    <t>Menţiune</t>
  </si>
  <si>
    <t>Chimie</t>
  </si>
  <si>
    <t>Informatică</t>
  </si>
  <si>
    <t>Biologie</t>
  </si>
  <si>
    <t>Istoria românilor și universală</t>
  </si>
  <si>
    <t>Geografie</t>
  </si>
  <si>
    <t>Ecologie</t>
  </si>
  <si>
    <t>Economie</t>
  </si>
  <si>
    <t>Educaţie fizică</t>
  </si>
  <si>
    <t>Buget planificat</t>
  </si>
  <si>
    <t>Buget aprobat</t>
  </si>
  <si>
    <t>Buget executat</t>
  </si>
  <si>
    <t>Total elevi alimentaţi din surse bugetare</t>
  </si>
  <si>
    <t>Din ei elevi cu CES alimentaţi</t>
  </si>
  <si>
    <t>Total elevi alimentaţi din surse extra bugetare</t>
  </si>
  <si>
    <t>Profilul</t>
  </si>
  <si>
    <t>Umanist</t>
  </si>
  <si>
    <t>Real</t>
  </si>
  <si>
    <t>Sport</t>
  </si>
  <si>
    <t>Arte</t>
  </si>
  <si>
    <t>Alt profil</t>
  </si>
  <si>
    <t>Numărul de cadre didactice, treapta primară</t>
  </si>
  <si>
    <t>Cadre didactice de sprijin</t>
  </si>
  <si>
    <t>Cadre didactice angajate prin cumul</t>
  </si>
  <si>
    <t>Suma alocaţiei
per elev</t>
  </si>
  <si>
    <t>Nr. total de elevi cu CES</t>
  </si>
  <si>
    <t>Din ei studiază în bază de PEI</t>
  </si>
  <si>
    <t>treapta primară</t>
  </si>
  <si>
    <t>treapta gimnazială</t>
  </si>
  <si>
    <t>treapta liceală</t>
  </si>
  <si>
    <t>2014-2015</t>
  </si>
  <si>
    <t>2015-2016</t>
  </si>
  <si>
    <t>2013-2014</t>
  </si>
  <si>
    <t>Deficit de cadre</t>
  </si>
  <si>
    <t>Psiholog</t>
  </si>
  <si>
    <t>Metodist</t>
  </si>
  <si>
    <t>Logoped</t>
  </si>
  <si>
    <t>Psihopedagog</t>
  </si>
  <si>
    <t>Total
personal
didactic</t>
  </si>
  <si>
    <t>Personal</t>
  </si>
  <si>
    <t xml:space="preserve">Total </t>
  </si>
  <si>
    <t>Total per raion/municipiu</t>
  </si>
  <si>
    <t>se va indica distanța medie</t>
  </si>
  <si>
    <t>Nr. de cercuri, secții</t>
  </si>
  <si>
    <t>peste 641</t>
  </si>
  <si>
    <t>Achiziții (lei)</t>
  </si>
  <si>
    <t>Investiții (lei)</t>
  </si>
  <si>
    <t>XV. Perspective de dezvoltare</t>
  </si>
  <si>
    <t>Real existenți</t>
  </si>
  <si>
    <t>Din ei cu dizabilitate</t>
  </si>
  <si>
    <t>Frecventează IET</t>
  </si>
  <si>
    <t>Rata instituționalizării, %</t>
  </si>
  <si>
    <t>Înmatriculați în cl. I (septembrie 2015)</t>
  </si>
  <si>
    <t>Total elevi
I-IV</t>
  </si>
  <si>
    <t>Total clase
I-IV</t>
  </si>
  <si>
    <t>Procentul frecvenței în clasele I-IV, %</t>
  </si>
  <si>
    <t>Procentul frecvenței în clasele V-IX, %</t>
  </si>
  <si>
    <t>Procentul frecvenței în clasele X-XII, %</t>
  </si>
  <si>
    <t>VIII. Lista instituțiilor care au obținut donații, achiziții, investiții din proiecte</t>
  </si>
  <si>
    <t>Nr. de elevi care au frecventat cercurile, secțiile</t>
  </si>
  <si>
    <t>Pensionari</t>
  </si>
  <si>
    <t>Cadre didactice cu 1-2 ani pînă la pensie</t>
  </si>
  <si>
    <t>pînă la 91</t>
  </si>
  <si>
    <t>92-200</t>
  </si>
  <si>
    <t>201-640</t>
  </si>
  <si>
    <t>V. Organizarea alimentației în instituții</t>
  </si>
  <si>
    <t>Special (școli auxiliare, instituții speciale)</t>
  </si>
  <si>
    <t>Nr. de instituții cu efectivul de copii/elevi</t>
  </si>
  <si>
    <t>Se va calcula în baza indicatorilor  Standardelor de învățare și dezvoltare pentru copilul de la naștere pînă la 7 ani  din 2010, p. 10-84, raportat la numărul de copii în grupă</t>
  </si>
  <si>
    <t>Nr. de copii în grupa pregătitoare</t>
  </si>
  <si>
    <t>Performanţele atinse de copii la domeniile de dezvoltare, %</t>
  </si>
  <si>
    <t>A. Dezvoltarea fizică a sănătăţii şi igienei personale</t>
  </si>
  <si>
    <t>B. Dezvoltarea socio - emoţională</t>
  </si>
  <si>
    <t>C. Capacităţi şi atitudini în învăţare</t>
  </si>
  <si>
    <t>D. Dezvoltarea limbajului,  comunicării,  citirii şi scrierii</t>
  </si>
  <si>
    <t>E. Dezvoltarea cognitivă şi cunoașterea lumii</t>
  </si>
  <si>
    <t>2-3 ani</t>
  </si>
  <si>
    <t>3-5 ani</t>
  </si>
  <si>
    <t>0-3 ani</t>
  </si>
  <si>
    <t>3-7 ani</t>
  </si>
  <si>
    <t>Nr. total de copii de 0-7 ani
 din localitate fără IET, pe vîrste</t>
  </si>
  <si>
    <t xml:space="preserve">    Monitorizarea pregătirii copiilor pentru şcoală în baza Standardelor de învățare și dezvoltare pentru copilul de la naștere pînă la 7 ani/rezultate</t>
  </si>
  <si>
    <t>Nr. total de grupe în IET</t>
  </si>
  <si>
    <t>Nr. total de copii în IET</t>
  </si>
  <si>
    <t>a) învățămîntul antepreșcolar și preșcolar</t>
  </si>
  <si>
    <t>Nr. total de instituții
la 31.05.2016</t>
  </si>
  <si>
    <t>Donații</t>
  </si>
  <si>
    <t>lei</t>
  </si>
  <si>
    <t>Informația din raport reflectă datele de la sfîrșitul anului de studii 2015-2016</t>
  </si>
  <si>
    <t>I. Componența OLSDÎ</t>
  </si>
  <si>
    <t>2.1 Total instituții de învățămînt</t>
  </si>
  <si>
    <t>Teologic</t>
  </si>
  <si>
    <t>Perioada de raportare</t>
  </si>
  <si>
    <t>Localitățile fără IET, nr. de copii</t>
  </si>
  <si>
    <t>Rata, instituționalizării</t>
  </si>
  <si>
    <t>5-6(7) ani</t>
  </si>
  <si>
    <t>Total clase
X-XII</t>
  </si>
  <si>
    <t>Copii real existenți 
în raion/municipiu,
7 ani</t>
  </si>
  <si>
    <t>Total clase
V-IX</t>
  </si>
  <si>
    <t>Din ei studiază în baza curriculumui general (la toate disciplinele)</t>
  </si>
  <si>
    <t>Din ei studiază în baza curriculumului modificat (cel puțin la o disciplină)</t>
  </si>
  <si>
    <t>b) învățămîntul primar, înmatricularea în cl. I</t>
  </si>
  <si>
    <t>Creșă</t>
  </si>
  <si>
    <t>Centru comunitar de educație timpurie</t>
  </si>
  <si>
    <t>Grădiniță de copii</t>
  </si>
  <si>
    <t>Școală primară - grădiniță</t>
  </si>
  <si>
    <t>Gimnaziu</t>
  </si>
  <si>
    <t>Extrașcolar:</t>
  </si>
  <si>
    <t xml:space="preserve">                 Centru de creație</t>
  </si>
  <si>
    <t xml:space="preserve">                 Club sportiv</t>
  </si>
  <si>
    <t>2.2 Număr total de elevi, copii în raion/municipiu</t>
  </si>
  <si>
    <t>Total elevi
V-IX</t>
  </si>
  <si>
    <t>Total elevi
X-XII</t>
  </si>
  <si>
    <t>Limba rusă în şcoală alolingvă</t>
  </si>
  <si>
    <t>Elevi instruiți la domiciliu, clasele I-IV</t>
  </si>
  <si>
    <t>Elevi instruiți la domiciliu, clasele V-IX</t>
  </si>
  <si>
    <t>Elevi instruiți la domiciliu, clasele X-XII</t>
  </si>
  <si>
    <t>Bunuri materiale (tipuri)</t>
  </si>
  <si>
    <t>XIV. Sugestii</t>
  </si>
  <si>
    <t>Denumirea instituției extrașcolare</t>
  </si>
  <si>
    <t>Nr. de elevi
 ponderați</t>
  </si>
  <si>
    <t>Nr. de elevi</t>
  </si>
  <si>
    <t>Denumirea instituției 
de învățămînt</t>
  </si>
  <si>
    <t xml:space="preserve">   b) 41 elevi</t>
  </si>
  <si>
    <t>a) Total cadre didactice care activează în instituțiile de învățămînt primar și secundar (ciclul I și II)</t>
  </si>
  <si>
    <t xml:space="preserve">    Cadre didactice/manageriale cu studii superioare doctorale</t>
  </si>
  <si>
    <t xml:space="preserve">    Cadre didactice/mangeriale cu studii superioare de masterat</t>
  </si>
  <si>
    <t xml:space="preserve">    Cadre didactice/manageriale cu studii superioare de licenţă</t>
  </si>
  <si>
    <t>Denumirea școlii de circumscripție</t>
  </si>
  <si>
    <t>Nr. de unități de transport utilizate</t>
  </si>
  <si>
    <t>Denumirea anterioară a instituției de învățămînt</t>
  </si>
  <si>
    <t xml:space="preserve">  a) Instituții de învățămînt reorganizate</t>
  </si>
  <si>
    <t xml:space="preserve">  b) Instituții de învățămînt lichidate</t>
  </si>
  <si>
    <t>Denumirea actuală a instituției de învățămînt</t>
  </si>
  <si>
    <t>Denumirea instituției de învățămînt lichidată</t>
  </si>
  <si>
    <t>Denumirea instituției 
de învățămînt comasată</t>
  </si>
  <si>
    <t xml:space="preserve">  c) Instituții de învățămînt comasate</t>
  </si>
  <si>
    <t>d) Școli de circumscripție</t>
  </si>
  <si>
    <t xml:space="preserve">    Cadre didactice/manageriale cu studii superioare nepedagogice </t>
  </si>
  <si>
    <t xml:space="preserve">    Cadre didactice cu studii medii de specialitate</t>
  </si>
  <si>
    <t>b) Total cadre didactice care activează în instituțiile de educație timpurie</t>
  </si>
  <si>
    <t>Total cadre didactice/manageriale (angajați de bază), din ele:</t>
  </si>
  <si>
    <t xml:space="preserve">    Cadre didactice cu studii medii de specialitate nepedagogice</t>
  </si>
  <si>
    <t xml:space="preserve">    Cadre didactice/manageriale cu studii superioare </t>
  </si>
  <si>
    <t>Conducător de cerc</t>
  </si>
  <si>
    <t>Cadre didactice cu suprasarcină didactică</t>
  </si>
  <si>
    <t>2.4 Implementarea curriculumului pentru elevii cu CES</t>
  </si>
  <si>
    <t>2.3 Instituțiile cu număr de elevi ponderați mai mic de:</t>
  </si>
  <si>
    <t xml:space="preserve">   a) 91 elevi</t>
  </si>
  <si>
    <t>din ei manageri</t>
  </si>
  <si>
    <t xml:space="preserve">                 Școală (de arte: de arte plastice, muzică, teatru; de sport etc.)</t>
  </si>
  <si>
    <t>Denumirea localităților
fără IET</t>
  </si>
  <si>
    <t>Nr. de copii care frecventează o  IET în altă localitate și rata instituționalizării, %</t>
  </si>
  <si>
    <t>Rata
 instituționalizării</t>
  </si>
  <si>
    <t>Nr. copii/elevi care sunt transportați</t>
  </si>
  <si>
    <t>Denumirea localităților arondate</t>
  </si>
  <si>
    <t>Cl. V-IX</t>
  </si>
  <si>
    <t>Cl. X-XII</t>
  </si>
  <si>
    <t xml:space="preserve">Școală primară </t>
  </si>
  <si>
    <t>Gimnaziu - grădiniță</t>
  </si>
  <si>
    <r>
      <t>Alte tipuri (</t>
    </r>
    <r>
      <rPr>
        <b/>
        <i/>
        <sz val="11"/>
        <color indexed="8"/>
        <rFont val="Times New Roman"/>
        <family val="1"/>
      </rPr>
      <t>de indicat tipul instituției</t>
    </r>
    <r>
      <rPr>
        <b/>
        <sz val="11"/>
        <color indexed="8"/>
        <rFont val="Times New Roman"/>
        <family val="1"/>
      </rPr>
      <t>):</t>
    </r>
  </si>
  <si>
    <t>Liceu Teoretic</t>
  </si>
  <si>
    <t xml:space="preserve">    Cadrele didactice/manageriale cu grad didactic/managerial superior </t>
  </si>
  <si>
    <t xml:space="preserve">    Cadre didactice/manageriale cu grad didactic/managerial întîi </t>
  </si>
  <si>
    <t xml:space="preserve">    Cadre didactice/manageriale cu grad didactic/managerial doi </t>
  </si>
  <si>
    <t>Numărul de cadre didactice, treapta gimnazială și liceală</t>
  </si>
  <si>
    <t>Cadre didactice cu șarja didactică completă</t>
  </si>
  <si>
    <t>Cadre didactice cu șarja didactică incompletă</t>
  </si>
  <si>
    <t xml:space="preserve">    Cadre didactice cu studii superioare incomplete</t>
  </si>
  <si>
    <t xml:space="preserve">    Cadre didactice/manageriale fără grad didactic/managerial</t>
  </si>
  <si>
    <t>succintă descriere</t>
  </si>
  <si>
    <t xml:space="preserve">    Nespecialiști</t>
  </si>
  <si>
    <t>succintă descriere cu referire la deficitul de cadre</t>
  </si>
  <si>
    <t>succintă descriere cu referire la deficitul de cadre (nr. de cadre per disciplină)</t>
  </si>
  <si>
    <t>Nr. de copii în localitate, pe vîrste și rata instituționalizării</t>
  </si>
  <si>
    <t xml:space="preserve">HÂNCEȘTI </t>
  </si>
  <si>
    <t>026923835 / 026922748</t>
  </si>
  <si>
    <t>MD-3401, or. Hâncești, str. M.Hâncu, 126</t>
  </si>
  <si>
    <t xml:space="preserve">dgits-hincesti@mail.ru </t>
  </si>
  <si>
    <t>http://educ-hincesti.starnet.md/</t>
  </si>
  <si>
    <t>ȘPG FÎRLĂDENI</t>
  </si>
  <si>
    <t>ȘPG HORJEȘTI</t>
  </si>
  <si>
    <t>ȘPG ȘIPOTENI</t>
  </si>
  <si>
    <t>ȘPG SĂRATA MEREȘENI</t>
  </si>
  <si>
    <t>LT ”M.LOMONOSOV”</t>
  </si>
  <si>
    <t>GM  NR. 3 CĂRPINENI</t>
  </si>
  <si>
    <t>GM TĂLĂIEȘTI</t>
  </si>
  <si>
    <t>GMG PERVOMAISCOE</t>
  </si>
  <si>
    <t>Centrul de Creație Hîncești (cercuri de creație, artistice)</t>
  </si>
  <si>
    <t>Școala Sportivă pentru Copii și Juniori a raionului Hîncești (cercuri sportive)</t>
  </si>
  <si>
    <t>5461,2 mii  lei</t>
  </si>
  <si>
    <t>465203 mii lei</t>
  </si>
  <si>
    <t>6,50 lei/zi</t>
  </si>
  <si>
    <t>5810,4 mii lei</t>
  </si>
  <si>
    <t>5207,9 mii lei</t>
  </si>
  <si>
    <t>6,80 lei/zi</t>
  </si>
  <si>
    <t>5777,2 mii lei</t>
  </si>
  <si>
    <t>5922,5 mii lei</t>
  </si>
  <si>
    <t>7,0 lei/zi</t>
  </si>
  <si>
    <t>LT „M.Sadoveanu”</t>
  </si>
  <si>
    <t>LT „M. Eminescu”</t>
  </si>
  <si>
    <t>LT "Şt. Holban" Cărpineni</t>
  </si>
  <si>
    <t>LT "S. Andreev" Cioara</t>
  </si>
  <si>
    <t>LT "Dimitrie Cantemir" Crasnoarmeiscoe</t>
  </si>
  <si>
    <t>LT  Lăpuşna</t>
  </si>
  <si>
    <t>LT"Cezar Radu" Leuşeni</t>
  </si>
  <si>
    <t xml:space="preserve">LT "Universum" 
Sărata Galbena
</t>
  </si>
  <si>
    <t>GM Bălceana</t>
  </si>
  <si>
    <t>GM Bobeica</t>
  </si>
  <si>
    <t>GM Bujor</t>
  </si>
  <si>
    <t>GM " A. Bunduchi" Buţeni</t>
  </si>
  <si>
    <t>GM Calmatui</t>
  </si>
  <si>
    <t>ŞP Grădiniţă Fîrlădeni</t>
  </si>
  <si>
    <t>GM Fundul Galbenei</t>
  </si>
  <si>
    <t>ŞP Grădiniţă Horjeşti</t>
  </si>
  <si>
    <t>Complexul educațional ,,Ksenia Evteeva,, Ivanovca</t>
  </si>
  <si>
    <t xml:space="preserve">GM  Mereşeni                         </t>
  </si>
  <si>
    <t>GM Mingir</t>
  </si>
  <si>
    <t>Gimn. Mirești</t>
  </si>
  <si>
    <t>LT “ Șt Holban” Cărpineni</t>
  </si>
  <si>
    <t>GM Bobeica </t>
  </si>
  <si>
    <t>LT ”Universum” Sărata Galbenă </t>
  </si>
  <si>
    <t>GM „A.Bunduchi” Buțeni</t>
  </si>
  <si>
    <t>LT Bobeica</t>
  </si>
  <si>
    <t>GM Sofia</t>
  </si>
  <si>
    <t>LT Mingir</t>
  </si>
  <si>
    <t>Grădinița Secăreni</t>
  </si>
  <si>
    <t>Grădinița  Cotul Morii</t>
  </si>
  <si>
    <t>Grădinița Pervomaiscoe</t>
  </si>
  <si>
    <t>Grădinița Ivanovca</t>
  </si>
  <si>
    <t>GM Negrea</t>
  </si>
  <si>
    <t>Șipoteni</t>
  </si>
  <si>
    <t>Sărata Mereșeni</t>
  </si>
  <si>
    <t>Fîrlădeni</t>
  </si>
  <si>
    <t>Sofia</t>
  </si>
  <si>
    <t> </t>
  </si>
  <si>
    <t>373.1</t>
  </si>
  <si>
    <t>3667.9</t>
  </si>
  <si>
    <t>285.0</t>
  </si>
  <si>
    <t>506.0</t>
  </si>
  <si>
    <t>Dulapuri școlare</t>
  </si>
  <si>
    <t>Calculator Asus-X551</t>
  </si>
  <si>
    <t>Dulapuri, set bancă</t>
  </si>
  <si>
    <t>Dulap,bancă,microbuz</t>
  </si>
  <si>
    <t>Horjești</t>
  </si>
  <si>
    <t>Chetroșeni</t>
  </si>
  <si>
    <t xml:space="preserve">Dubovca </t>
  </si>
  <si>
    <t xml:space="preserve">Rusca </t>
  </si>
  <si>
    <t>Aneni</t>
  </si>
  <si>
    <t>Coroleovca</t>
  </si>
  <si>
    <t>Valea Florii</t>
  </si>
  <si>
    <t>Cărpineanca</t>
  </si>
  <si>
    <t xml:space="preserve">Horodca </t>
  </si>
  <si>
    <t>În anul acesta de studii a sporit % instituționalizării copiilor pînă la 59 %, adică cu 1 % mai mult ca anul precedent, grație și deschiderii unei noi grădinițe în comuna Cărpineni. Sporește necesitatea instituționalizării copiilor cu vîrste între 2-3 ani, imposibilitatea fiind generată de lipsa statutului de creșă-grădiniță, cel puțin 2-3 dintre instituțiile raionului.</t>
  </si>
  <si>
    <t>Deficitul de cadre didactice constituie 110 persoane (85 cadre în instituții școlare și 25 în instituții preșcolare) prioritar la disciplinele: matematică, limbi străine, limba și literatura română, educația muzicală, clase primare. În anul  școlar 2015-2016, au fost solicitate 61 cadre didactice; au fost repartizate de către ME 34 cadre didactice; s-au prezentat 23. Cu regret, instituțiile de învățământ nu sunt  atractive pentru cadrele didactice tinere nu doar din perspectiva  salariului  insuficient, dar și   din motivul slabei pregătiri de specialitate a tinerilor specialiști, fapt ce îi determină  să plece din școală chiar după primele luni de activitate (3).</t>
  </si>
  <si>
    <t xml:space="preserve">Conform Avizului  Cancelariei de Stat al RM nr.2908-251 din 29.04.2016 Direcția Învățământ Hâncești dispune de următoarea structură: Șef Direcție-1; Șef adjunct Direcție, șef secție-1; Secția politici educaționale și managiment-5; Serviciul management al resurselor umane, comunicare și relații cu publicul-2;  Serviciul management economico-financiar al  patrimoniului-6; Secția managemet al curriculei și formării profesionale-8; Secția administrare auxiliară-12; Serviciul de Asistență Psihopedagogică-10; Școala de Sporturi-22; TOTAL-67. </t>
  </si>
  <si>
    <t>Nedorința tinerilor specialiști de a activa în învățământ.</t>
  </si>
  <si>
    <t>GM Cotul Morii</t>
  </si>
  <si>
    <t>GM Pervomaiscoe</t>
  </si>
  <si>
    <t>GM "Ksenia Evteeva"</t>
  </si>
  <si>
    <t>GM „V.Movileanu”</t>
  </si>
  <si>
    <t>Pornind de la competențele pe care le are, Direcția Învățământ  conlucrează cu APL (I), deoarece segmentele de activitate sunt comune. Școlarizarea tuturor copiilor  cu vîrste între 7-16 ani trebuie asigurată de către APL(I,) într-o strînsă colaborare cu administrația  instituțiilor de învățământ general, asistentul social, poliția. Grație  acestei colaborări numărul celor ce nu frecventează școala sau cu riscul de a abandona a fost diminuat. Totuși, se cere remarcat momentul - odată cu obținerea de către instituțiile școlare a statutului de persoană juridică relațiile dintre manageri și primari au devenit tensionate, iar acestea se răsfrîng și asupra relațiilor dintre Direcția Învățământ și APL(I). Pe segmentul educației timpurii, la fel conlucrarea se cere a fi eficientă, dar și aici apar disensiuni. Preocupați mai mult de aspectele funcționalității, primarii nu sunt cointeresați de a  promova și implementa politicile: educației  inculzive, precum și perfecționarea cadrelor nu întotdeauna au acoperire financiară (refuzul de a le valorifica). Dar bucură  totuși conlucrarea care ia amploare între structurile raionale și APL(I).</t>
  </si>
  <si>
    <t xml:space="preserve">În activitatea sa, DÎ se confruntă cu diverse probleme, principala fiind insuficiența  specialiștilor în cadrul secțiilor direcției. Se creează o discordanță totală între spectrul divers și extrem de vast al atribuțiilor Organului local de specialitate și numărul de angajați. Deși anual este anunțat concurs pentru suplinirea funcțiilor vacante în cadrul direcției, doritorii de a se înscrie nu sunt, deoarece salariul este mai mic decît cel  al unui angajat al școlii. Rămîne anevoioasă activitatea de reorganizare a instituțiilor școlare. Deși competențele sunt ale APL (II), totuși impedimentele mari le creează APL(I). Problemă rămîne asigurarea durabilității, prin  exploatare eficientă, a spațiilor educaționale rămase neutilizate. Anevoios rămîne procesul de reconstrucție și dotare a blocurilor alimentare din instituțiile școlare, din cauza birocrației în elaborarea documentației de proiectare și achiziții publice. Devine irealizabilă prevederea Codului Educației, art 141 (m) privind „asigurarea transportării gratuite a elevilor și cadrelor didactice la și de la instituțiile de învățământ în localitățile rurale, pe distanțe ce depășesc 2 km”.  </t>
  </si>
  <si>
    <t xml:space="preserve">Procesul  de reformare a sistemului solictă receptivitate din partea tuturor actanților, de aceea ne străduim să motivăm cadrele didactice și manageriale, elevii și părinții acestora de a  accepta elementele noi în sistem. Reorganizarea instituțiilor se realizează transparent, respectîndu-se prevederile documentelor aprobate anterior. Conducătorii instituțiilor educaționale, deși cu anevoie, totuși își justifică rolul de avangardă în promovarea noului. Astfel, s-au conformat la cerințele ordinului DÎ privind criteriile eligibile de înființare a claselor a X-a în sesiunea de admitere în licee, toți managerii școlari ai instituțiilor cu această treaptă. Acest instrument elaborat la nivel de direcție va fi utilizat și pentru viitor. Toate modificările în diverse regulamente elaborate în temeiul Codului Educației sunt implementate. Creează incertitudine în activitate  neclaritatea apărută în raport cu înființarea Inspectoratului Școlar Național, activitatea căruia s-ar putea suprapune cu Secția Politică Educațională și Management din cadrul Organului Local de specialitate. Se  impune imperios definitivarea expresă a atribuțiilor angajaților acestor structuri. Defectuoasă, în viziunea noastră, rămîne a fi clauza din Regulamentul de activitate  a Consiliului de Administrație privind președintele acestui organ de dirijare. Oportună este modificarea: președintele Consiliului de Administrație este directorul instituției. 
</t>
  </si>
  <si>
    <t xml:space="preserve">a) pentru APL:    Respectarea expresă a prevederilor documentelor reglatorii ce vizează competențele în raport cu sistemul educațional. </t>
  </si>
  <si>
    <r>
      <t xml:space="preserve">b) pentru APC:     Elaborarea  proiectului de lege ce ar viza modificarea nivelului de salarizare a angajaților Organului local de specialitate similar cadrelor didactice din instituțiile de învățământ general.                                                                                                                                                                                                                                                  Asigurarea informmării organelor locale de specialitate cu planul de activitate al Ministerului Educației  pentru fiecare lună în scopul evitării suprapunerii activităților la nivel local și republican.                                                                                                                                                                                                                                                                Excluderea dublării informațiilor în variantă scrisă și electronică.    </t>
    </r>
    <r>
      <rPr>
        <sz val="11"/>
        <color indexed="8"/>
        <rFont val="Times New Roman"/>
        <family val="1"/>
      </rPr>
      <t xml:space="preserve">    </t>
    </r>
  </si>
  <si>
    <t>Direcția Învățământ Hîncești, în temeiul  Deciziei Consiliului Raional nr.01/18 din 17 .03.2016 și Avizului Cancelariei de Stat nr.2908-251 din 29.04.2016 va începe activitatea în anul academic 2016-2017 avînd Organigramă nouă. Deși Secția  Politici Educaționale și Management nu va  avea acoperire umană, totuși restructurarea va asigura, în viziunea noastră, claritatea în atribuțiile  specialiștilor, evitînd suprasolicitarea acestora. Cea mai mare, după componență, va fi Secția Management al Curriculumului și Formare Profesională, adică metodiștii de astăzi. Mizăm și pe specialiștii (2) din Serviciul management al resurselor umane, comunicare și relații cu publicul, serviciu nou creat. La  nivel de sistem această Organigramă  sperăm să faciliteze asigurarea managementului eficient. Din perspectiva calității educației, în scopul sporirii și eficientizării considerabile a managementului, această organigramă nutrim să impulsioneze tendința. Se va urmări implementarea Strategiei de dezvoltare a sistemului educațional raional, care trebuie să dezvolte rețeaua instituțiilor de învățământ în baza indicatorilor de eficacitate, eficiență și performanță.</t>
  </si>
  <si>
    <t>Comp.educ. GMG „V.Movileanu” Secăreni</t>
  </si>
  <si>
    <t>Comp.educ. GMG Cotul Morii</t>
  </si>
  <si>
    <t>Comp.educ. GMG Pervomaiscoe</t>
  </si>
  <si>
    <t>Comp.educ. GMG "Ksenia Evteeva" Ivanovca</t>
  </si>
  <si>
    <t xml:space="preserve">Analiza dinamicii dezvoltării colecţiilor bibliotecilor şcolare pe anii 2014 şi 2015 arată o diminuare a volumului  colecţiilor cu  - 2363 ex. şi a achiziţiilor cu 1353 ex.
           Volumul colecţiilor a scăzut datorită eliminărilor mai masive din fondurile de documente ale bibliotecilor şi intrărilor mai reduse. În acest an şi donaţiile din partea Ministerului Educaţiei au fost mai puţin semnificative.                                                                                                                                                                                                                                                                                                                                                                               
Acoperire cu carte beletristică per elev:
Acoperire cu carte beletristică (treapta gm. şi liceală) - 15,57
Acoperire cu carte per elev (treapta primară) – 4,9                                                                                                                                                                                                                                                                   Toţi elevii au fost asiguraţi cu manuale din Fondul de închiriere, pedagogii – gratuit au primit manual, gratuit şi elevii cl. primare. Restanţe la colectarea taxelor nu sunt.Copiii din familiile vulnerabile - 64 la număr au fost a scutiţi de taxe, ele fiind achitate din  bugetele institţiilor. Pentru acesta s-au cheltuit 3008 lei.                                                                           
Puncte forte: - În fiecare instituţie şcolară activiază bibliotecile şcolare, nu s-a lichidat nici o bibliotecă
- Toate bibliotecile dispun de spaţiu propriu
- 42 biblioteci dispun de încăperi – depozite pentru manuale
- 42 de biblioteci au un regim termic optim pentru funcţionare în perioada rece a anului
- 9 biblioteci dispun de mobilier adecvat unei biblioteci
- Toate instituţiile dispun de unitate de bibliotecar
Puncte slabe:                                                                                                                  
- din 48 de biblioteci – 42 activiază într-un regim redus 
- regimul redus nu permite deservirea calitativă şi promptă a beneficiarilor
- regimul redus nu permite desfăşurarea activităţilor  de promovare a lecturii 
- salariul extrem de mic, în rezultat, fluctuaţia mare a cadrelor
- fluctuaţia mare a cadrelor duce la pierderea fondului de documente al bibliotecii, deoarece nu se ţine evidenţa strictă
- lipsa cadrelor de profil
- fonduri depăşite
- insuficienţă acută de carte pentru elevii din ciclul primar, ceea ce nu permite de a forma cititorul activ 
- achiziţii sporadice, care nu acoperă programa şcolară
- 67 %  din cereri neonorate din lipsă de informaţie şi regim redus
- majoritatea bibliotecilor nu dispun de mobilier adecvat
- gradul profesional nu motivează cadrele, care activează la 0,5 şi nu sunt cadre de profil
- majoritatea bibliotecile nu deţin calculatoare 
</t>
  </si>
  <si>
    <t>Pentru rtealizarea calitativă a procesului educațional, instituțiile de învățămînt din raion au depus efort pentru modernizarea bazei tehnico-materiale, procurînd utilaje, calculatoare, proiectoare, table interactive. Astfel în anul financiar 2015 și prima jumătate a anului 2016 s-au procurat diverse materiale didactice în sumă de 651,47 mii lei, mobilier școlar - 1607,47 mii lei, calculatoare - 1351,83 mii lei și divers utilaj pentru ospătăriile școlare de 1201,93 mii lei. În scopul implementării prevederilor strategiei de dezvoltare a sistemului educațional raional, anual, din componenta raională, se completează baza tehnico-materială cîte 4-5 instituții pe an.</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</si>
</sst>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77">
    <font>
      <sz val="11"/>
      <color theme="1"/>
      <name val="Calibri"/>
      <family val="2"/>
    </font>
    <font>
      <sz val="11"/>
      <color indexed="8"/>
      <name val="Calibri"/>
      <family val="2"/>
    </font>
    <font>
      <b/>
      <sz val="11"/>
      <color indexed="8"/>
      <name val="Times New Roman"/>
      <family val="1"/>
    </font>
    <font>
      <b/>
      <i/>
      <sz val="11"/>
      <color indexed="8"/>
      <name val="Times New Roman"/>
      <family val="1"/>
    </font>
    <font>
      <b/>
      <sz val="11"/>
      <name val="Times New Roman"/>
      <family val="1"/>
    </font>
    <font>
      <sz val="11"/>
      <color indexed="8"/>
      <name val="Times New Roman"/>
      <family val="1"/>
    </font>
    <font>
      <sz val="11"/>
      <name val="Times New Roman"/>
      <family val="1"/>
    </font>
    <font>
      <b/>
      <sz val="10"/>
      <name val="Times New Roman"/>
      <family val="1"/>
    </font>
    <font>
      <i/>
      <sz val="10"/>
      <name val="Times New Roman"/>
      <family val="1"/>
    </font>
    <font>
      <i/>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color indexed="9"/>
      <name val="Times New Roman"/>
      <family val="1"/>
    </font>
    <font>
      <b/>
      <sz val="11"/>
      <color indexed="9"/>
      <name val="Times New Roman"/>
      <family val="1"/>
    </font>
    <font>
      <b/>
      <sz val="10"/>
      <color indexed="8"/>
      <name val="Times New Roman"/>
      <family val="1"/>
    </font>
    <font>
      <i/>
      <sz val="11"/>
      <color indexed="8"/>
      <name val="Times New Roman"/>
      <family val="1"/>
    </font>
    <font>
      <b/>
      <i/>
      <sz val="14"/>
      <color indexed="8"/>
      <name val="Times New Roman"/>
      <family val="1"/>
    </font>
    <font>
      <i/>
      <sz val="10"/>
      <color indexed="8"/>
      <name val="times new roman"/>
      <family val="1"/>
    </font>
    <font>
      <sz val="10"/>
      <color indexed="8"/>
      <name val="Times New Roman"/>
      <family val="1"/>
    </font>
    <font>
      <b/>
      <sz val="12"/>
      <color indexed="8"/>
      <name val="Times New Roman"/>
      <family val="1"/>
    </font>
    <font>
      <sz val="11"/>
      <color indexed="10"/>
      <name val="Times New Roman"/>
      <family val="1"/>
    </font>
    <font>
      <i/>
      <sz val="11"/>
      <color indexed="8"/>
      <name val="Calibri"/>
      <family val="2"/>
    </font>
    <font>
      <sz val="12"/>
      <color indexed="8"/>
      <name val="Calibri"/>
      <family val="2"/>
    </font>
    <font>
      <u val="single"/>
      <sz val="12"/>
      <color indexed="12"/>
      <name val="Calibri"/>
      <family val="2"/>
    </font>
    <font>
      <b/>
      <sz val="28"/>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b/>
      <sz val="20"/>
      <color theme="0"/>
      <name val="Times New Roman"/>
      <family val="1"/>
    </font>
    <font>
      <b/>
      <sz val="11"/>
      <color theme="0"/>
      <name val="Times New Roman"/>
      <family val="1"/>
    </font>
    <font>
      <b/>
      <sz val="10"/>
      <color theme="1"/>
      <name val="Times New Roman"/>
      <family val="1"/>
    </font>
    <font>
      <i/>
      <sz val="11"/>
      <color theme="1"/>
      <name val="Times New Roman"/>
      <family val="1"/>
    </font>
    <font>
      <b/>
      <i/>
      <sz val="14"/>
      <color theme="1"/>
      <name val="Times New Roman"/>
      <family val="1"/>
    </font>
    <font>
      <sz val="11"/>
      <color rgb="FF000000"/>
      <name val="Calibri"/>
      <family val="2"/>
    </font>
    <font>
      <i/>
      <sz val="10"/>
      <color theme="1"/>
      <name val="times new roman"/>
      <family val="1"/>
    </font>
    <font>
      <sz val="10"/>
      <color theme="1"/>
      <name val="Times New Roman"/>
      <family val="1"/>
    </font>
    <font>
      <b/>
      <i/>
      <sz val="11"/>
      <color theme="1"/>
      <name val="Times New Roman"/>
      <family val="1"/>
    </font>
    <font>
      <b/>
      <sz val="12"/>
      <color theme="1"/>
      <name val="Times New Roman"/>
      <family val="1"/>
    </font>
    <font>
      <u val="single"/>
      <sz val="12"/>
      <color theme="10"/>
      <name val="Calibri"/>
      <family val="2"/>
    </font>
    <font>
      <sz val="12"/>
      <color theme="1"/>
      <name val="Calibri"/>
      <family val="2"/>
    </font>
    <font>
      <sz val="11"/>
      <color rgb="FFFF0000"/>
      <name val="Times New Roman"/>
      <family val="1"/>
    </font>
    <font>
      <b/>
      <sz val="28"/>
      <color theme="0"/>
      <name val="Times New Roman"/>
      <family val="1"/>
    </font>
    <font>
      <sz val="10"/>
      <color rgb="FF000000"/>
      <name val="Times New Roman"/>
      <family val="1"/>
    </font>
    <font>
      <i/>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1" tint="0.49998000264167786"/>
        <bgColor indexed="64"/>
      </patternFill>
    </fill>
    <fill>
      <patternFill patternType="solid">
        <fgColor theme="1" tint="0.34999001026153564"/>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thin"/>
    </border>
    <border>
      <left/>
      <right style="medium"/>
      <top style="thin"/>
      <bottom style="thin"/>
    </border>
    <border>
      <left style="thin"/>
      <right/>
      <top style="medium"/>
      <bottom style="thin"/>
    </border>
    <border>
      <left style="medium"/>
      <right style="medium"/>
      <top style="medium"/>
      <bottom style="medium"/>
    </border>
    <border>
      <left/>
      <right style="thin"/>
      <top style="medium"/>
      <bottom style="medium"/>
    </border>
    <border>
      <left style="medium"/>
      <right style="thin"/>
      <top style="medium"/>
      <bottom style="medium"/>
    </border>
    <border>
      <left style="thin"/>
      <right style="medium"/>
      <top style="medium"/>
      <bottom style="medium"/>
    </border>
    <border>
      <left/>
      <right/>
      <top style="medium"/>
      <bottom style="medium"/>
    </border>
    <border>
      <left style="thin"/>
      <right/>
      <top style="medium"/>
      <bottom style="medium"/>
    </border>
    <border>
      <left/>
      <right style="medium"/>
      <top style="medium"/>
      <bottom style="medium"/>
    </border>
    <border>
      <left style="thin"/>
      <right/>
      <top style="medium"/>
      <bottom/>
    </border>
    <border>
      <left/>
      <right style="medium"/>
      <top style="medium"/>
      <bottom/>
    </border>
    <border>
      <left style="thin"/>
      <right style="thin"/>
      <top style="medium"/>
      <bottom style="medium"/>
    </border>
    <border>
      <left style="medium"/>
      <right style="medium"/>
      <top style="medium"/>
      <bottom style="thin"/>
    </border>
    <border>
      <left style="medium"/>
      <right style="medium"/>
      <top style="thin"/>
      <bottom style="thin"/>
    </border>
    <border>
      <left style="medium"/>
      <right style="medium"/>
      <top style="thin"/>
      <bottom/>
    </border>
    <border>
      <left style="medium"/>
      <right/>
      <top style="medium"/>
      <bottom style="medium"/>
    </border>
    <border>
      <left style="medium"/>
      <right style="medium"/>
      <top style="thin"/>
      <bottom style="medium"/>
    </border>
    <border>
      <left style="medium"/>
      <right style="thin"/>
      <top style="thin"/>
      <bottom/>
    </border>
    <border>
      <left style="thin"/>
      <right style="thin"/>
      <top style="thin"/>
      <bottom/>
    </border>
    <border>
      <left style="medium"/>
      <right style="thin"/>
      <top/>
      <bottom/>
    </border>
    <border>
      <left style="thin"/>
      <right style="thin"/>
      <top/>
      <bottom/>
    </border>
    <border>
      <left style="thin"/>
      <right/>
      <top/>
      <bottom/>
    </border>
    <border>
      <left style="medium"/>
      <right style="thin"/>
      <top style="medium"/>
      <bottom style="thin"/>
    </border>
    <border>
      <left style="thin"/>
      <right style="thin"/>
      <top style="medium"/>
      <bottom style="thin"/>
    </border>
    <border>
      <left style="thin"/>
      <right style="medium"/>
      <top style="medium"/>
      <bottom style="thin"/>
    </border>
    <border>
      <left/>
      <right style="medium"/>
      <top style="medium"/>
      <bottom style="thin"/>
    </border>
    <border>
      <left style="medium"/>
      <right style="thin"/>
      <top/>
      <bottom style="medium"/>
    </border>
    <border>
      <left style="thin"/>
      <right style="thin"/>
      <top/>
      <bottom style="medium"/>
    </border>
    <border>
      <left style="medium"/>
      <right style="medium"/>
      <top style="medium"/>
      <bottom/>
    </border>
    <border>
      <left/>
      <right style="medium"/>
      <top style="thin"/>
      <bottom/>
    </border>
    <border>
      <left/>
      <right style="medium"/>
      <top style="thin"/>
      <bottom style="medium"/>
    </border>
    <border>
      <left style="medium"/>
      <right style="medium"/>
      <top/>
      <bottom style="thin"/>
    </border>
    <border>
      <left/>
      <right style="medium"/>
      <top/>
      <bottom/>
    </border>
    <border>
      <left style="medium"/>
      <right style="medium"/>
      <top/>
      <bottom/>
    </border>
    <border>
      <left style="thin"/>
      <right style="medium"/>
      <top style="thin"/>
      <bottom/>
    </border>
    <border>
      <left/>
      <right/>
      <top/>
      <bottom style="medium"/>
    </border>
    <border>
      <left style="thin"/>
      <right style="medium"/>
      <top/>
      <bottom style="medium"/>
    </border>
    <border>
      <left style="medium"/>
      <right style="medium"/>
      <top/>
      <bottom style="medium"/>
    </border>
    <border>
      <left style="medium"/>
      <right/>
      <top/>
      <bottom style="medium"/>
    </border>
    <border>
      <left/>
      <right style="medium"/>
      <top/>
      <bottom style="medium"/>
    </border>
    <border>
      <left/>
      <right style="thin"/>
      <top style="medium"/>
      <bottom style="thin"/>
    </border>
    <border>
      <left/>
      <right style="thin"/>
      <top style="thin"/>
      <bottom style="thin"/>
    </border>
    <border>
      <left style="thin"/>
      <right style="thin"/>
      <top style="thin"/>
      <bottom style="thin"/>
    </border>
    <border>
      <left style="thin"/>
      <right style="medium"/>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top style="thin"/>
      <bottom style="thin"/>
    </border>
    <border>
      <left style="medium"/>
      <right style="thin"/>
      <top style="thin"/>
      <bottom style="medium"/>
    </border>
    <border>
      <left style="medium"/>
      <right style="thin"/>
      <top/>
      <bottom style="thin"/>
    </border>
    <border>
      <left style="thin"/>
      <right style="thin"/>
      <top/>
      <bottom style="thin"/>
    </border>
    <border>
      <left style="medium"/>
      <right/>
      <top style="thin"/>
      <bottom/>
    </border>
    <border>
      <left/>
      <right/>
      <top style="thin"/>
      <bottom/>
    </border>
    <border>
      <left style="medium"/>
      <right/>
      <top style="thin"/>
      <bottom style="thin"/>
    </border>
    <border>
      <left/>
      <right/>
      <top style="thin"/>
      <bottom style="thin"/>
    </border>
    <border>
      <left style="medium"/>
      <right/>
      <top style="thin"/>
      <bottom style="medium"/>
    </border>
    <border>
      <left style="medium"/>
      <right/>
      <top style="medium"/>
      <bottom style="thin"/>
    </border>
    <border>
      <left style="medium"/>
      <right/>
      <top style="medium"/>
      <bottom/>
    </border>
    <border>
      <left/>
      <right/>
      <top style="medium"/>
      <bottom/>
    </border>
    <border>
      <left style="medium"/>
      <right/>
      <top/>
      <bottom/>
    </border>
    <border>
      <left/>
      <right style="thin"/>
      <top style="thin"/>
      <bottom/>
    </border>
    <border>
      <left style="thin"/>
      <right/>
      <top style="thin"/>
      <bottom/>
    </border>
    <border>
      <left style="medium"/>
      <right style="thin"/>
      <top style="medium"/>
      <bottom/>
    </border>
    <border>
      <left style="thin"/>
      <right style="thin"/>
      <top style="medium"/>
      <bottom/>
    </border>
    <border>
      <left style="thin"/>
      <right style="medium"/>
      <top/>
      <bottom style="thin"/>
    </border>
    <border>
      <left/>
      <right/>
      <top style="thin"/>
      <bottom style="medium"/>
    </border>
    <border>
      <left style="thin"/>
      <right style="medium"/>
      <top style="medium"/>
      <bottom/>
    </border>
    <border>
      <left style="thin"/>
      <right/>
      <top/>
      <bottom style="medium"/>
    </border>
    <border>
      <left style="thin"/>
      <right/>
      <top style="thin"/>
      <bottom style="medium"/>
    </border>
    <border>
      <left style="medium"/>
      <right/>
      <top/>
      <bottom style="thin"/>
    </border>
    <border>
      <left/>
      <right/>
      <top/>
      <bottom style="thin"/>
    </border>
    <border>
      <left/>
      <right/>
      <top style="medium"/>
      <bottom style="thin"/>
    </border>
    <border>
      <left>
        <color indexed="63"/>
      </left>
      <right style="medium">
        <color rgb="FF000000"/>
      </right>
      <top style="medium"/>
      <bottom>
        <color indexed="63"/>
      </bottom>
    </border>
    <border>
      <left/>
      <right style="thin"/>
      <top/>
      <bottom style="medium"/>
    </border>
    <border>
      <left>
        <color indexed="63"/>
      </left>
      <right style="medium">
        <color rgb="FF000000"/>
      </right>
      <top>
        <color indexed="63"/>
      </top>
      <bottom style="medium"/>
    </border>
    <border>
      <left>
        <color indexed="63"/>
      </left>
      <right style="medium">
        <color rgb="FF000000"/>
      </right>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647">
    <xf numFmtId="0" fontId="0" fillId="0" borderId="0" xfId="0" applyFont="1" applyAlignment="1">
      <alignment/>
    </xf>
    <xf numFmtId="1" fontId="6" fillId="33" borderId="10" xfId="0" applyNumberFormat="1" applyFont="1" applyFill="1" applyBorder="1" applyAlignment="1" applyProtection="1">
      <alignment horizontal="center" vertical="center"/>
      <protection locked="0"/>
    </xf>
    <xf numFmtId="1" fontId="6" fillId="33" borderId="11" xfId="0" applyNumberFormat="1" applyFont="1" applyFill="1" applyBorder="1" applyAlignment="1" applyProtection="1">
      <alignment horizontal="center" vertical="center"/>
      <protection locked="0"/>
    </xf>
    <xf numFmtId="2" fontId="59" fillId="33" borderId="12" xfId="0" applyNumberFormat="1" applyFont="1" applyFill="1" applyBorder="1" applyAlignment="1" applyProtection="1">
      <alignment horizontal="center" vertical="center"/>
      <protection/>
    </xf>
    <xf numFmtId="1" fontId="59" fillId="33" borderId="13" xfId="0" applyNumberFormat="1" applyFont="1" applyFill="1" applyBorder="1" applyAlignment="1" applyProtection="1">
      <alignment horizontal="center" vertical="center"/>
      <protection/>
    </xf>
    <xf numFmtId="2" fontId="59" fillId="33" borderId="14" xfId="0" applyNumberFormat="1" applyFont="1" applyFill="1" applyBorder="1" applyAlignment="1" applyProtection="1">
      <alignment horizontal="center" vertical="center"/>
      <protection/>
    </xf>
    <xf numFmtId="2" fontId="59" fillId="33" borderId="15" xfId="0" applyNumberFormat="1" applyFont="1" applyFill="1" applyBorder="1" applyAlignment="1" applyProtection="1">
      <alignment horizontal="center" vertical="center"/>
      <protection/>
    </xf>
    <xf numFmtId="2" fontId="59" fillId="33" borderId="16" xfId="0" applyNumberFormat="1" applyFont="1" applyFill="1" applyBorder="1" applyAlignment="1" applyProtection="1">
      <alignment horizontal="center" vertical="center"/>
      <protection/>
    </xf>
    <xf numFmtId="2" fontId="59" fillId="33" borderId="17" xfId="0" applyNumberFormat="1" applyFont="1" applyFill="1" applyBorder="1" applyAlignment="1" applyProtection="1">
      <alignment horizontal="center" vertical="center"/>
      <protection/>
    </xf>
    <xf numFmtId="2" fontId="59" fillId="33" borderId="18" xfId="0" applyNumberFormat="1" applyFont="1" applyFill="1" applyBorder="1" applyAlignment="1" applyProtection="1">
      <alignment horizontal="center" vertical="center"/>
      <protection/>
    </xf>
    <xf numFmtId="2" fontId="59" fillId="33" borderId="19" xfId="0" applyNumberFormat="1" applyFont="1" applyFill="1" applyBorder="1" applyAlignment="1" applyProtection="1">
      <alignment horizontal="center" vertical="center"/>
      <protection/>
    </xf>
    <xf numFmtId="2" fontId="59" fillId="33" borderId="20" xfId="0" applyNumberFormat="1" applyFont="1" applyFill="1" applyBorder="1" applyAlignment="1" applyProtection="1">
      <alignment horizontal="center" vertical="center"/>
      <protection/>
    </xf>
    <xf numFmtId="2" fontId="59" fillId="33" borderId="21" xfId="0" applyNumberFormat="1" applyFont="1" applyFill="1" applyBorder="1" applyAlignment="1" applyProtection="1">
      <alignment horizontal="center" vertical="center"/>
      <protection/>
    </xf>
    <xf numFmtId="2" fontId="59" fillId="33" borderId="22" xfId="0" applyNumberFormat="1" applyFont="1" applyFill="1" applyBorder="1" applyAlignment="1" applyProtection="1">
      <alignment horizontal="center" vertical="center"/>
      <protection/>
    </xf>
    <xf numFmtId="0" fontId="60" fillId="0" borderId="23" xfId="0" applyFont="1" applyFill="1" applyBorder="1" applyAlignment="1" applyProtection="1">
      <alignment vertical="center" wrapText="1"/>
      <protection/>
    </xf>
    <xf numFmtId="0" fontId="60" fillId="0" borderId="24" xfId="0" applyFont="1" applyFill="1" applyBorder="1" applyAlignment="1" applyProtection="1">
      <alignment vertical="center" wrapText="1"/>
      <protection/>
    </xf>
    <xf numFmtId="0" fontId="60" fillId="0" borderId="25" xfId="0" applyFont="1" applyFill="1" applyBorder="1" applyAlignment="1" applyProtection="1">
      <alignment vertical="center" wrapText="1"/>
      <protection/>
    </xf>
    <xf numFmtId="0" fontId="60" fillId="0" borderId="13" xfId="0" applyFont="1" applyFill="1" applyBorder="1" applyAlignment="1" applyProtection="1">
      <alignment vertical="center" wrapText="1"/>
      <protection/>
    </xf>
    <xf numFmtId="0" fontId="4" fillId="0" borderId="0" xfId="0" applyFont="1" applyBorder="1" applyAlignment="1" applyProtection="1">
      <alignment horizontal="left" vertical="center"/>
      <protection/>
    </xf>
    <xf numFmtId="0" fontId="60" fillId="0" borderId="0" xfId="0" applyFont="1" applyFill="1" applyBorder="1" applyAlignment="1" applyProtection="1">
      <alignment vertical="center" wrapText="1"/>
      <protection/>
    </xf>
    <xf numFmtId="0" fontId="60" fillId="0" borderId="0" xfId="0" applyFont="1" applyFill="1" applyBorder="1" applyAlignment="1" applyProtection="1">
      <alignment vertical="top" wrapText="1"/>
      <protection/>
    </xf>
    <xf numFmtId="0" fontId="60" fillId="0" borderId="26" xfId="0" applyFont="1" applyBorder="1" applyAlignment="1" applyProtection="1">
      <alignment vertical="center" wrapText="1"/>
      <protection/>
    </xf>
    <xf numFmtId="0" fontId="61" fillId="0" borderId="0" xfId="37" applyFont="1" applyFill="1" applyAlignment="1" applyProtection="1">
      <alignment horizontal="center" vertical="center" wrapText="1"/>
      <protection/>
    </xf>
    <xf numFmtId="0" fontId="62" fillId="0" borderId="0" xfId="37" applyFont="1" applyFill="1" applyAlignment="1" applyProtection="1">
      <alignment horizontal="center" vertical="center" wrapText="1"/>
      <protection/>
    </xf>
    <xf numFmtId="1" fontId="7" fillId="0" borderId="21"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wrapText="1"/>
      <protection/>
    </xf>
    <xf numFmtId="0" fontId="63" fillId="0" borderId="23" xfId="0" applyFont="1" applyBorder="1" applyAlignment="1" applyProtection="1">
      <alignment/>
      <protection/>
    </xf>
    <xf numFmtId="0" fontId="63" fillId="0" borderId="24" xfId="0" applyFont="1" applyBorder="1" applyAlignment="1" applyProtection="1">
      <alignment/>
      <protection/>
    </xf>
    <xf numFmtId="0" fontId="63" fillId="0" borderId="27" xfId="0" applyFont="1" applyBorder="1" applyAlignment="1" applyProtection="1">
      <alignment/>
      <protection/>
    </xf>
    <xf numFmtId="0" fontId="63" fillId="0" borderId="0" xfId="0" applyFont="1" applyBorder="1" applyAlignment="1" applyProtection="1">
      <alignment/>
      <protection/>
    </xf>
    <xf numFmtId="0" fontId="60" fillId="0" borderId="28" xfId="0" applyFont="1" applyBorder="1" applyAlignment="1" applyProtection="1">
      <alignment vertical="center"/>
      <protection/>
    </xf>
    <xf numFmtId="0" fontId="60" fillId="0" borderId="29" xfId="0" applyFont="1" applyBorder="1" applyAlignment="1" applyProtection="1">
      <alignment vertical="center"/>
      <protection/>
    </xf>
    <xf numFmtId="0" fontId="60" fillId="0" borderId="0" xfId="0" applyFont="1" applyFill="1" applyBorder="1" applyAlignment="1" applyProtection="1">
      <alignment vertical="center"/>
      <protection/>
    </xf>
    <xf numFmtId="0" fontId="63" fillId="0" borderId="30" xfId="0" applyFont="1" applyBorder="1" applyAlignment="1" applyProtection="1">
      <alignment vertical="center"/>
      <protection/>
    </xf>
    <xf numFmtId="0" fontId="63" fillId="0" borderId="31" xfId="0" applyFont="1" applyBorder="1" applyAlignment="1" applyProtection="1">
      <alignment vertical="center"/>
      <protection/>
    </xf>
    <xf numFmtId="0" fontId="63" fillId="0" borderId="32" xfId="0" applyFont="1" applyBorder="1" applyAlignment="1" applyProtection="1">
      <alignment vertical="center"/>
      <protection/>
    </xf>
    <xf numFmtId="0" fontId="60" fillId="0" borderId="32" xfId="0" applyFont="1" applyBorder="1" applyAlignment="1" applyProtection="1">
      <alignment horizontal="center" vertical="center"/>
      <protection/>
    </xf>
    <xf numFmtId="0" fontId="63" fillId="0" borderId="33" xfId="0" applyFont="1" applyBorder="1" applyAlignment="1" applyProtection="1">
      <alignment vertical="center"/>
      <protection/>
    </xf>
    <xf numFmtId="0" fontId="63" fillId="0" borderId="34" xfId="0" applyFont="1" applyBorder="1" applyAlignment="1" applyProtection="1">
      <alignment vertical="center"/>
      <protection/>
    </xf>
    <xf numFmtId="0" fontId="63" fillId="0" borderId="35" xfId="0" applyFont="1" applyBorder="1" applyAlignment="1" applyProtection="1">
      <alignment vertical="center"/>
      <protection/>
    </xf>
    <xf numFmtId="0" fontId="63" fillId="0" borderId="21" xfId="0" applyFont="1" applyBorder="1" applyAlignment="1" applyProtection="1">
      <alignment horizontal="center" vertical="center"/>
      <protection/>
    </xf>
    <xf numFmtId="0" fontId="63" fillId="0" borderId="14" xfId="0" applyFont="1" applyBorder="1" applyAlignment="1" applyProtection="1">
      <alignment horizontal="center" vertical="center"/>
      <protection/>
    </xf>
    <xf numFmtId="49" fontId="60" fillId="34" borderId="0" xfId="0" applyNumberFormat="1" applyFont="1" applyFill="1" applyBorder="1" applyAlignment="1" applyProtection="1">
      <alignment horizontal="center" vertical="center" wrapText="1"/>
      <protection/>
    </xf>
    <xf numFmtId="2" fontId="59" fillId="33" borderId="36" xfId="0" applyNumberFormat="1" applyFont="1" applyFill="1" applyBorder="1" applyAlignment="1" applyProtection="1">
      <alignment horizontal="center" vertical="center"/>
      <protection/>
    </xf>
    <xf numFmtId="1" fontId="59" fillId="33" borderId="37" xfId="0" applyNumberFormat="1" applyFont="1" applyFill="1" applyBorder="1" applyAlignment="1" applyProtection="1">
      <alignment horizontal="center" vertical="center"/>
      <protection/>
    </xf>
    <xf numFmtId="1" fontId="59" fillId="33" borderId="38" xfId="0" applyNumberFormat="1" applyFont="1" applyFill="1" applyBorder="1" applyAlignment="1" applyProtection="1">
      <alignment horizontal="center" vertical="center"/>
      <protection/>
    </xf>
    <xf numFmtId="1" fontId="7" fillId="0" borderId="39" xfId="0" applyNumberFormat="1" applyFont="1" applyFill="1" applyBorder="1" applyAlignment="1" applyProtection="1">
      <alignment horizontal="center" vertical="center" wrapText="1"/>
      <protection/>
    </xf>
    <xf numFmtId="1" fontId="59" fillId="33" borderId="22" xfId="0" applyNumberFormat="1" applyFont="1" applyFill="1" applyBorder="1" applyAlignment="1" applyProtection="1">
      <alignment horizontal="center" vertical="center"/>
      <protection locked="0"/>
    </xf>
    <xf numFmtId="0" fontId="60" fillId="0" borderId="0" xfId="0" applyFont="1" applyBorder="1" applyAlignment="1" applyProtection="1">
      <alignment horizontal="center" vertical="center" wrapText="1"/>
      <protection locked="0"/>
    </xf>
    <xf numFmtId="1" fontId="6" fillId="33" borderId="36" xfId="0" applyNumberFormat="1" applyFont="1" applyFill="1" applyBorder="1" applyAlignment="1" applyProtection="1">
      <alignment horizontal="center" vertical="center"/>
      <protection locked="0"/>
    </xf>
    <xf numFmtId="1" fontId="6" fillId="33" borderId="40" xfId="0" applyNumberFormat="1" applyFont="1" applyFill="1" applyBorder="1" applyAlignment="1" applyProtection="1">
      <alignment horizontal="center" vertical="center"/>
      <protection locked="0"/>
    </xf>
    <xf numFmtId="1" fontId="6" fillId="33" borderId="41" xfId="0" applyNumberFormat="1" applyFont="1" applyFill="1" applyBorder="1" applyAlignment="1" applyProtection="1">
      <alignment horizontal="center" vertical="center"/>
      <protection locked="0"/>
    </xf>
    <xf numFmtId="1" fontId="6" fillId="33" borderId="23" xfId="0" applyNumberFormat="1" applyFont="1" applyFill="1" applyBorder="1" applyAlignment="1" applyProtection="1">
      <alignment horizontal="center" vertical="center"/>
      <protection locked="0"/>
    </xf>
    <xf numFmtId="1" fontId="6" fillId="33" borderId="24" xfId="0" applyNumberFormat="1" applyFont="1" applyFill="1" applyBorder="1" applyAlignment="1" applyProtection="1">
      <alignment horizontal="center" vertical="center"/>
      <protection locked="0"/>
    </xf>
    <xf numFmtId="1" fontId="6" fillId="33" borderId="42" xfId="0" applyNumberFormat="1" applyFont="1" applyFill="1" applyBorder="1" applyAlignment="1" applyProtection="1">
      <alignment horizontal="center" vertical="center"/>
      <protection locked="0"/>
    </xf>
    <xf numFmtId="1" fontId="6" fillId="33" borderId="43" xfId="0" applyNumberFormat="1" applyFont="1" applyFill="1" applyBorder="1" applyAlignment="1" applyProtection="1">
      <alignment horizontal="center" vertical="center"/>
      <protection locked="0"/>
    </xf>
    <xf numFmtId="1" fontId="6" fillId="33" borderId="44" xfId="0" applyNumberFormat="1" applyFont="1" applyFill="1" applyBorder="1" applyAlignment="1" applyProtection="1">
      <alignment horizontal="center" vertical="center"/>
      <protection locked="0"/>
    </xf>
    <xf numFmtId="1" fontId="6" fillId="33" borderId="27" xfId="0" applyNumberFormat="1" applyFont="1" applyFill="1" applyBorder="1" applyAlignment="1" applyProtection="1">
      <alignment horizontal="center" vertical="center"/>
      <protection locked="0"/>
    </xf>
    <xf numFmtId="0" fontId="60" fillId="34" borderId="13" xfId="0" applyFont="1" applyFill="1" applyBorder="1" applyAlignment="1" applyProtection="1">
      <alignment horizontal="center" vertical="center"/>
      <protection locked="0"/>
    </xf>
    <xf numFmtId="0" fontId="60" fillId="0" borderId="0" xfId="0" applyFont="1" applyBorder="1" applyAlignment="1" applyProtection="1">
      <alignment horizontal="left" vertical="top" wrapText="1"/>
      <protection/>
    </xf>
    <xf numFmtId="0" fontId="60" fillId="0" borderId="0" xfId="0" applyFont="1" applyBorder="1" applyAlignment="1" applyProtection="1">
      <alignment horizontal="center" vertical="center" wrapText="1"/>
      <protection/>
    </xf>
    <xf numFmtId="0" fontId="60" fillId="0" borderId="45" xfId="0" applyFont="1" applyBorder="1" applyAlignment="1" applyProtection="1">
      <alignment horizontal="center" vertical="center"/>
      <protection/>
    </xf>
    <xf numFmtId="0" fontId="59" fillId="0" borderId="0" xfId="0" applyFont="1" applyAlignment="1" applyProtection="1">
      <alignment/>
      <protection/>
    </xf>
    <xf numFmtId="0" fontId="64" fillId="0" borderId="0" xfId="0" applyFont="1" applyBorder="1" applyAlignment="1" applyProtection="1">
      <alignment vertical="center"/>
      <protection/>
    </xf>
    <xf numFmtId="0" fontId="59" fillId="0" borderId="0" xfId="0" applyFont="1" applyBorder="1" applyAlignment="1" applyProtection="1">
      <alignment/>
      <protection/>
    </xf>
    <xf numFmtId="2" fontId="59" fillId="0" borderId="0" xfId="0" applyNumberFormat="1" applyFont="1" applyAlignment="1" applyProtection="1">
      <alignment/>
      <protection/>
    </xf>
    <xf numFmtId="0" fontId="59" fillId="0" borderId="0" xfId="0" applyFont="1" applyAlignment="1" applyProtection="1">
      <alignment/>
      <protection/>
    </xf>
    <xf numFmtId="0" fontId="59" fillId="0" borderId="0" xfId="0" applyFont="1" applyBorder="1" applyAlignment="1" applyProtection="1">
      <alignment wrapText="1"/>
      <protection/>
    </xf>
    <xf numFmtId="0" fontId="60" fillId="0" borderId="0" xfId="0" applyFont="1" applyAlignment="1" applyProtection="1">
      <alignment/>
      <protection/>
    </xf>
    <xf numFmtId="0" fontId="59" fillId="0" borderId="0" xfId="0" applyFont="1" applyBorder="1" applyAlignment="1" applyProtection="1">
      <alignment/>
      <protection/>
    </xf>
    <xf numFmtId="0" fontId="59" fillId="33" borderId="24" xfId="0" applyFont="1" applyFill="1" applyBorder="1" applyAlignment="1" applyProtection="1">
      <alignment horizontal="center"/>
      <protection locked="0"/>
    </xf>
    <xf numFmtId="0" fontId="60" fillId="0" borderId="0" xfId="0" applyFont="1" applyBorder="1" applyAlignment="1" applyProtection="1">
      <alignment vertical="center"/>
      <protection/>
    </xf>
    <xf numFmtId="0" fontId="59" fillId="35" borderId="11" xfId="0" applyFont="1" applyFill="1" applyBorder="1" applyAlignment="1" applyProtection="1">
      <alignment horizontal="center"/>
      <protection/>
    </xf>
    <xf numFmtId="0" fontId="59" fillId="33" borderId="24" xfId="0" applyFont="1" applyFill="1" applyBorder="1" applyAlignment="1" applyProtection="1">
      <alignment horizontal="center" vertical="center"/>
      <protection locked="0"/>
    </xf>
    <xf numFmtId="0" fontId="59" fillId="33" borderId="11" xfId="0" applyFont="1" applyFill="1" applyBorder="1" applyAlignment="1" applyProtection="1">
      <alignment horizontal="center" vertical="center"/>
      <protection locked="0"/>
    </xf>
    <xf numFmtId="0" fontId="60" fillId="0" borderId="46" xfId="0" applyFont="1" applyBorder="1" applyAlignment="1" applyProtection="1">
      <alignment/>
      <protection/>
    </xf>
    <xf numFmtId="0" fontId="60" fillId="0" borderId="23" xfId="0" applyFont="1" applyBorder="1" applyAlignment="1" applyProtection="1">
      <alignment horizontal="left" vertical="center"/>
      <protection/>
    </xf>
    <xf numFmtId="0" fontId="60" fillId="0" borderId="24" xfId="0" applyFont="1" applyBorder="1" applyAlignment="1" applyProtection="1">
      <alignment horizontal="left" vertical="center"/>
      <protection/>
    </xf>
    <xf numFmtId="0" fontId="60" fillId="0" borderId="13" xfId="0" applyFont="1" applyFill="1" applyBorder="1" applyAlignment="1" applyProtection="1">
      <alignment horizontal="left" vertical="center"/>
      <protection/>
    </xf>
    <xf numFmtId="0" fontId="64" fillId="0" borderId="0" xfId="0" applyFont="1" applyBorder="1" applyAlignment="1" applyProtection="1">
      <alignment horizontal="center" vertical="center"/>
      <protection/>
    </xf>
    <xf numFmtId="0" fontId="65" fillId="0" borderId="0" xfId="0" applyFont="1" applyFill="1" applyBorder="1" applyAlignment="1" applyProtection="1">
      <alignment vertical="center"/>
      <protection/>
    </xf>
    <xf numFmtId="0" fontId="64" fillId="0" borderId="0" xfId="0" applyFont="1" applyFill="1" applyBorder="1" applyAlignment="1" applyProtection="1">
      <alignment horizontal="center" vertical="top"/>
      <protection/>
    </xf>
    <xf numFmtId="0" fontId="60" fillId="0" borderId="22" xfId="0" applyFont="1" applyBorder="1" applyAlignment="1" applyProtection="1">
      <alignment/>
      <protection/>
    </xf>
    <xf numFmtId="0" fontId="60" fillId="0" borderId="16" xfId="0" applyFont="1" applyBorder="1" applyAlignment="1" applyProtection="1">
      <alignment/>
      <protection/>
    </xf>
    <xf numFmtId="0" fontId="59" fillId="0" borderId="0" xfId="0" applyFont="1" applyAlignment="1" applyProtection="1">
      <alignment wrapText="1"/>
      <protection/>
    </xf>
    <xf numFmtId="0" fontId="59" fillId="33" borderId="27" xfId="0" applyFont="1" applyFill="1" applyBorder="1" applyAlignment="1" applyProtection="1">
      <alignment horizontal="center" vertical="center"/>
      <protection locked="0"/>
    </xf>
    <xf numFmtId="1" fontId="59" fillId="0" borderId="0" xfId="0" applyNumberFormat="1" applyFont="1" applyFill="1" applyBorder="1" applyAlignment="1" applyProtection="1">
      <alignment/>
      <protection/>
    </xf>
    <xf numFmtId="0" fontId="59" fillId="33" borderId="47" xfId="0" applyFont="1" applyFill="1" applyBorder="1" applyAlignment="1" applyProtection="1">
      <alignment horizontal="center" vertical="center"/>
      <protection/>
    </xf>
    <xf numFmtId="0" fontId="59" fillId="33" borderId="48" xfId="0" applyFont="1" applyFill="1" applyBorder="1" applyAlignment="1" applyProtection="1">
      <alignment horizontal="center" vertical="center"/>
      <protection/>
    </xf>
    <xf numFmtId="49" fontId="59" fillId="34" borderId="0" xfId="0" applyNumberFormat="1" applyFont="1" applyFill="1" applyBorder="1" applyAlignment="1" applyProtection="1">
      <alignment/>
      <protection/>
    </xf>
    <xf numFmtId="2" fontId="59" fillId="0" borderId="0" xfId="0" applyNumberFormat="1" applyFont="1" applyFill="1" applyBorder="1" applyAlignment="1" applyProtection="1">
      <alignment/>
      <protection/>
    </xf>
    <xf numFmtId="49" fontId="59" fillId="0" borderId="0" xfId="0" applyNumberFormat="1" applyFont="1" applyAlignment="1" applyProtection="1">
      <alignment/>
      <protection/>
    </xf>
    <xf numFmtId="0" fontId="59" fillId="33" borderId="41" xfId="0" applyFont="1" applyFill="1" applyBorder="1" applyAlignment="1" applyProtection="1">
      <alignment horizontal="center" vertical="center"/>
      <protection locked="0"/>
    </xf>
    <xf numFmtId="1" fontId="59" fillId="33" borderId="15" xfId="0" applyNumberFormat="1" applyFont="1" applyFill="1" applyBorder="1" applyAlignment="1" applyProtection="1">
      <alignment horizontal="center" vertical="center"/>
      <protection locked="0"/>
    </xf>
    <xf numFmtId="1" fontId="59" fillId="33" borderId="17" xfId="0" applyNumberFormat="1" applyFont="1" applyFill="1" applyBorder="1" applyAlignment="1" applyProtection="1">
      <alignment horizontal="center" vertical="center"/>
      <protection locked="0"/>
    </xf>
    <xf numFmtId="1" fontId="59" fillId="33" borderId="13" xfId="0" applyNumberFormat="1" applyFont="1" applyFill="1" applyBorder="1" applyAlignment="1" applyProtection="1">
      <alignment horizontal="center" vertical="center"/>
      <protection locked="0"/>
    </xf>
    <xf numFmtId="172" fontId="59" fillId="33" borderId="16" xfId="0" applyNumberFormat="1" applyFont="1" applyFill="1" applyBorder="1" applyAlignment="1" applyProtection="1">
      <alignment horizontal="center" vertical="center"/>
      <protection locked="0"/>
    </xf>
    <xf numFmtId="1" fontId="59" fillId="33" borderId="23" xfId="0" applyNumberFormat="1" applyFont="1" applyFill="1" applyBorder="1" applyAlignment="1" applyProtection="1">
      <alignment horizontal="center" vertical="center" wrapText="1"/>
      <protection/>
    </xf>
    <xf numFmtId="1" fontId="59" fillId="33" borderId="13" xfId="0" applyNumberFormat="1" applyFont="1" applyFill="1" applyBorder="1" applyAlignment="1" applyProtection="1">
      <alignment horizontal="center" vertical="center" wrapText="1"/>
      <protection/>
    </xf>
    <xf numFmtId="1" fontId="0" fillId="33" borderId="36" xfId="0" applyNumberFormat="1" applyFill="1" applyBorder="1" applyAlignment="1" applyProtection="1">
      <alignment/>
      <protection locked="0"/>
    </xf>
    <xf numFmtId="1" fontId="0" fillId="33" borderId="23" xfId="0" applyNumberFormat="1" applyFill="1" applyBorder="1" applyAlignment="1" applyProtection="1">
      <alignment/>
      <protection locked="0"/>
    </xf>
    <xf numFmtId="1" fontId="0" fillId="33" borderId="11" xfId="0" applyNumberFormat="1" applyFill="1" applyBorder="1" applyAlignment="1" applyProtection="1">
      <alignment/>
      <protection locked="0"/>
    </xf>
    <xf numFmtId="1" fontId="0" fillId="33" borderId="24" xfId="0" applyNumberFormat="1" applyFill="1" applyBorder="1" applyAlignment="1" applyProtection="1">
      <alignment/>
      <protection locked="0"/>
    </xf>
    <xf numFmtId="1" fontId="0" fillId="33" borderId="37" xfId="0" applyNumberFormat="1" applyFill="1" applyBorder="1" applyAlignment="1" applyProtection="1">
      <alignment/>
      <protection locked="0"/>
    </xf>
    <xf numFmtId="1" fontId="0" fillId="33" borderId="38" xfId="0" applyNumberFormat="1" applyFill="1" applyBorder="1" applyAlignment="1" applyProtection="1">
      <alignment/>
      <protection locked="0"/>
    </xf>
    <xf numFmtId="1" fontId="0" fillId="33" borderId="47" xfId="0" applyNumberFormat="1" applyFill="1" applyBorder="1" applyAlignment="1" applyProtection="1">
      <alignment/>
      <protection locked="0"/>
    </xf>
    <xf numFmtId="0" fontId="66" fillId="27" borderId="49" xfId="0" applyFont="1" applyFill="1" applyBorder="1" applyAlignment="1" applyProtection="1">
      <alignment horizontal="left"/>
      <protection locked="0"/>
    </xf>
    <xf numFmtId="0" fontId="0" fillId="27" borderId="46" xfId="0" applyFont="1" applyFill="1" applyBorder="1" applyAlignment="1" applyProtection="1">
      <alignment horizontal="left"/>
      <protection locked="0"/>
    </xf>
    <xf numFmtId="0" fontId="66" fillId="27" borderId="46" xfId="0" applyFont="1" applyFill="1" applyBorder="1" applyAlignment="1" applyProtection="1">
      <alignment horizontal="left"/>
      <protection locked="0"/>
    </xf>
    <xf numFmtId="0" fontId="66" fillId="27" borderId="50" xfId="0" applyFont="1" applyFill="1" applyBorder="1" applyAlignment="1" applyProtection="1">
      <alignment horizontal="left"/>
      <protection locked="0"/>
    </xf>
    <xf numFmtId="173" fontId="67" fillId="33" borderId="13" xfId="0" applyNumberFormat="1" applyFont="1" applyFill="1" applyBorder="1" applyAlignment="1" applyProtection="1">
      <alignment/>
      <protection locked="0"/>
    </xf>
    <xf numFmtId="173" fontId="67" fillId="33" borderId="13" xfId="0" applyNumberFormat="1" applyFont="1" applyFill="1" applyBorder="1" applyAlignment="1" applyProtection="1">
      <alignment horizontal="right"/>
      <protection locked="0"/>
    </xf>
    <xf numFmtId="1" fontId="67" fillId="33" borderId="13" xfId="0" applyNumberFormat="1" applyFont="1" applyFill="1" applyBorder="1" applyAlignment="1" applyProtection="1">
      <alignment horizontal="center" vertical="center"/>
      <protection locked="0"/>
    </xf>
    <xf numFmtId="0" fontId="68" fillId="0" borderId="15" xfId="0" applyFont="1" applyBorder="1" applyAlignment="1" applyProtection="1">
      <alignment vertical="top" wrapText="1"/>
      <protection/>
    </xf>
    <xf numFmtId="0" fontId="68" fillId="0" borderId="22" xfId="0" applyFont="1" applyBorder="1" applyAlignment="1" applyProtection="1">
      <alignment vertical="top" wrapText="1"/>
      <protection/>
    </xf>
    <xf numFmtId="0" fontId="68" fillId="0" borderId="16" xfId="0" applyFont="1" applyBorder="1" applyAlignment="1" applyProtection="1">
      <alignment vertical="top" wrapText="1"/>
      <protection/>
    </xf>
    <xf numFmtId="0" fontId="68" fillId="0" borderId="18" xfId="0" applyFont="1" applyBorder="1" applyAlignment="1" applyProtection="1">
      <alignment vertical="top" wrapText="1"/>
      <protection/>
    </xf>
    <xf numFmtId="1" fontId="60" fillId="33" borderId="51" xfId="0" applyNumberFormat="1" applyFont="1" applyFill="1" applyBorder="1" applyAlignment="1" applyProtection="1">
      <alignment/>
      <protection locked="0"/>
    </xf>
    <xf numFmtId="1" fontId="60" fillId="33" borderId="34" xfId="0" applyNumberFormat="1" applyFont="1" applyFill="1" applyBorder="1" applyAlignment="1" applyProtection="1">
      <alignment/>
      <protection locked="0"/>
    </xf>
    <xf numFmtId="1" fontId="60" fillId="33" borderId="35" xfId="0" applyNumberFormat="1" applyFont="1" applyFill="1" applyBorder="1" applyAlignment="1" applyProtection="1">
      <alignment/>
      <protection locked="0"/>
    </xf>
    <xf numFmtId="1" fontId="60" fillId="33" borderId="52" xfId="0" applyNumberFormat="1" applyFont="1" applyFill="1" applyBorder="1" applyAlignment="1" applyProtection="1">
      <alignment/>
      <protection locked="0"/>
    </xf>
    <xf numFmtId="1" fontId="60" fillId="33" borderId="53" xfId="0" applyNumberFormat="1" applyFont="1" applyFill="1" applyBorder="1" applyAlignment="1" applyProtection="1">
      <alignment/>
      <protection locked="0"/>
    </xf>
    <xf numFmtId="1" fontId="60" fillId="33" borderId="54" xfId="0" applyNumberFormat="1" applyFont="1" applyFill="1" applyBorder="1" applyAlignment="1" applyProtection="1">
      <alignment/>
      <protection locked="0"/>
    </xf>
    <xf numFmtId="172" fontId="60" fillId="33" borderId="55" xfId="0" applyNumberFormat="1" applyFont="1" applyFill="1" applyBorder="1" applyAlignment="1" applyProtection="1">
      <alignment/>
      <protection locked="0"/>
    </xf>
    <xf numFmtId="172" fontId="60" fillId="33" borderId="56" xfId="0" applyNumberFormat="1" applyFont="1" applyFill="1" applyBorder="1" applyAlignment="1" applyProtection="1">
      <alignment/>
      <protection locked="0"/>
    </xf>
    <xf numFmtId="172" fontId="60" fillId="33" borderId="57" xfId="0" applyNumberFormat="1" applyFont="1" applyFill="1" applyBorder="1" applyAlignment="1" applyProtection="1">
      <alignment/>
      <protection locked="0"/>
    </xf>
    <xf numFmtId="172" fontId="59" fillId="33" borderId="52" xfId="0" applyNumberFormat="1" applyFont="1" applyFill="1" applyBorder="1" applyAlignment="1" applyProtection="1">
      <alignment horizontal="center" vertical="center"/>
      <protection locked="0"/>
    </xf>
    <xf numFmtId="172" fontId="59" fillId="33" borderId="53" xfId="0" applyNumberFormat="1" applyFont="1" applyFill="1" applyBorder="1" applyAlignment="1" applyProtection="1">
      <alignment horizontal="center" vertical="center"/>
      <protection locked="0"/>
    </xf>
    <xf numFmtId="172" fontId="59" fillId="33" borderId="54" xfId="0" applyNumberFormat="1" applyFont="1" applyFill="1" applyBorder="1" applyAlignment="1" applyProtection="1">
      <alignment horizontal="center" vertical="center"/>
      <protection locked="0"/>
    </xf>
    <xf numFmtId="172" fontId="59" fillId="33" borderId="55" xfId="0" applyNumberFormat="1" applyFont="1" applyFill="1" applyBorder="1" applyAlignment="1" applyProtection="1">
      <alignment horizontal="center" vertical="center"/>
      <protection locked="0"/>
    </xf>
    <xf numFmtId="172" fontId="59" fillId="33" borderId="56" xfId="0" applyNumberFormat="1" applyFont="1" applyFill="1" applyBorder="1" applyAlignment="1" applyProtection="1">
      <alignment horizontal="center" vertical="center"/>
      <protection locked="0"/>
    </xf>
    <xf numFmtId="172" fontId="59" fillId="33" borderId="57" xfId="0" applyNumberFormat="1" applyFont="1" applyFill="1" applyBorder="1" applyAlignment="1" applyProtection="1">
      <alignment horizontal="center" vertical="center"/>
      <protection locked="0"/>
    </xf>
    <xf numFmtId="1" fontId="0" fillId="33" borderId="33" xfId="0" applyNumberFormat="1" applyFill="1" applyBorder="1" applyAlignment="1" applyProtection="1">
      <alignment horizontal="right"/>
      <protection locked="0"/>
    </xf>
    <xf numFmtId="1" fontId="0" fillId="33" borderId="34" xfId="0" applyNumberFormat="1" applyFill="1" applyBorder="1" applyAlignment="1" applyProtection="1">
      <alignment horizontal="right"/>
      <protection locked="0"/>
    </xf>
    <xf numFmtId="1" fontId="0" fillId="33" borderId="12" xfId="0" applyNumberFormat="1" applyFill="1" applyBorder="1" applyAlignment="1" applyProtection="1">
      <alignment horizontal="right"/>
      <protection locked="0"/>
    </xf>
    <xf numFmtId="0" fontId="59" fillId="33" borderId="35" xfId="0" applyFont="1" applyFill="1" applyBorder="1" applyAlignment="1" applyProtection="1">
      <alignment horizontal="right" vertical="center"/>
      <protection locked="0"/>
    </xf>
    <xf numFmtId="0" fontId="59" fillId="33" borderId="23" xfId="0" applyFont="1" applyFill="1" applyBorder="1" applyAlignment="1" applyProtection="1">
      <alignment horizontal="right" vertical="center"/>
      <protection locked="0"/>
    </xf>
    <xf numFmtId="1" fontId="0" fillId="33" borderId="58" xfId="0" applyNumberFormat="1" applyFill="1" applyBorder="1" applyAlignment="1" applyProtection="1">
      <alignment horizontal="right"/>
      <protection locked="0"/>
    </xf>
    <xf numFmtId="1" fontId="0" fillId="33" borderId="53" xfId="0" applyNumberFormat="1" applyFill="1" applyBorder="1" applyAlignment="1" applyProtection="1">
      <alignment horizontal="right"/>
      <protection locked="0"/>
    </xf>
    <xf numFmtId="1" fontId="0" fillId="33" borderId="59" xfId="0" applyNumberFormat="1" applyFill="1" applyBorder="1" applyAlignment="1" applyProtection="1">
      <alignment horizontal="right"/>
      <protection locked="0"/>
    </xf>
    <xf numFmtId="0" fontId="59" fillId="33" borderId="54" xfId="0" applyFont="1" applyFill="1" applyBorder="1" applyAlignment="1" applyProtection="1">
      <alignment horizontal="right" vertical="center"/>
      <protection locked="0"/>
    </xf>
    <xf numFmtId="0" fontId="59" fillId="33" borderId="24" xfId="0" applyFont="1" applyFill="1" applyBorder="1" applyAlignment="1" applyProtection="1">
      <alignment horizontal="right" vertical="center"/>
      <protection locked="0"/>
    </xf>
    <xf numFmtId="0" fontId="59" fillId="33" borderId="57" xfId="0" applyFont="1" applyFill="1" applyBorder="1" applyAlignment="1" applyProtection="1">
      <alignment horizontal="right" vertical="center"/>
      <protection locked="0"/>
    </xf>
    <xf numFmtId="0" fontId="59" fillId="33" borderId="27" xfId="0" applyFont="1" applyFill="1" applyBorder="1" applyAlignment="1" applyProtection="1">
      <alignment horizontal="right" vertical="center"/>
      <protection locked="0"/>
    </xf>
    <xf numFmtId="1" fontId="59" fillId="33" borderId="33" xfId="0" applyNumberFormat="1" applyFont="1" applyFill="1" applyBorder="1" applyAlignment="1" applyProtection="1">
      <alignment horizontal="right" vertical="center"/>
      <protection locked="0"/>
    </xf>
    <xf numFmtId="1" fontId="59" fillId="33" borderId="34" xfId="0" applyNumberFormat="1" applyFont="1" applyFill="1" applyBorder="1" applyAlignment="1" applyProtection="1">
      <alignment horizontal="right" vertical="center"/>
      <protection locked="0"/>
    </xf>
    <xf numFmtId="1" fontId="59" fillId="33" borderId="58" xfId="0" applyNumberFormat="1" applyFont="1" applyFill="1" applyBorder="1" applyAlignment="1" applyProtection="1">
      <alignment horizontal="right" vertical="center"/>
      <protection locked="0"/>
    </xf>
    <xf numFmtId="1" fontId="59" fillId="33" borderId="53" xfId="0" applyNumberFormat="1" applyFont="1" applyFill="1" applyBorder="1" applyAlignment="1" applyProtection="1">
      <alignment horizontal="right" vertical="center"/>
      <protection locked="0"/>
    </xf>
    <xf numFmtId="1" fontId="59" fillId="33" borderId="60" xfId="0" applyNumberFormat="1" applyFont="1" applyFill="1" applyBorder="1" applyAlignment="1" applyProtection="1">
      <alignment horizontal="right" vertical="center"/>
      <protection locked="0"/>
    </xf>
    <xf numFmtId="1" fontId="59" fillId="33" borderId="56" xfId="0" applyNumberFormat="1" applyFont="1" applyFill="1" applyBorder="1" applyAlignment="1" applyProtection="1">
      <alignment horizontal="right" vertical="center"/>
      <protection locked="0"/>
    </xf>
    <xf numFmtId="1" fontId="59" fillId="33" borderId="61" xfId="0" applyNumberFormat="1" applyFont="1" applyFill="1" applyBorder="1" applyAlignment="1" applyProtection="1">
      <alignment horizontal="right" vertical="center"/>
      <protection locked="0"/>
    </xf>
    <xf numFmtId="1" fontId="59" fillId="33" borderId="62" xfId="0" applyNumberFormat="1" applyFont="1" applyFill="1" applyBorder="1" applyAlignment="1" applyProtection="1">
      <alignment horizontal="right" vertical="center"/>
      <protection locked="0"/>
    </xf>
    <xf numFmtId="0" fontId="59" fillId="34" borderId="53" xfId="0" applyNumberFormat="1" applyFont="1" applyFill="1" applyBorder="1" applyAlignment="1" applyProtection="1">
      <alignment horizontal="left" vertical="top"/>
      <protection locked="0"/>
    </xf>
    <xf numFmtId="0" fontId="59" fillId="34" borderId="54" xfId="0" applyNumberFormat="1" applyFont="1" applyFill="1" applyBorder="1" applyAlignment="1" applyProtection="1">
      <alignment horizontal="left" vertical="top"/>
      <protection locked="0"/>
    </xf>
    <xf numFmtId="0" fontId="59" fillId="34" borderId="33" xfId="0" applyNumberFormat="1" applyFont="1" applyFill="1" applyBorder="1" applyAlignment="1" applyProtection="1">
      <alignment horizontal="left" vertical="top"/>
      <protection locked="0"/>
    </xf>
    <xf numFmtId="0" fontId="59" fillId="34" borderId="34" xfId="0" applyNumberFormat="1" applyFont="1" applyFill="1" applyBorder="1" applyAlignment="1" applyProtection="1">
      <alignment horizontal="left" vertical="top"/>
      <protection locked="0"/>
    </xf>
    <xf numFmtId="0" fontId="59" fillId="34" borderId="12" xfId="0" applyNumberFormat="1" applyFont="1" applyFill="1" applyBorder="1" applyAlignment="1" applyProtection="1">
      <alignment horizontal="left" vertical="top"/>
      <protection locked="0"/>
    </xf>
    <xf numFmtId="0" fontId="59" fillId="34" borderId="63" xfId="0" applyFont="1" applyFill="1" applyBorder="1" applyAlignment="1" applyProtection="1">
      <alignment horizontal="left" vertical="top"/>
      <protection locked="0"/>
    </xf>
    <xf numFmtId="0" fontId="59" fillId="34" borderId="64" xfId="0" applyFont="1" applyFill="1" applyBorder="1" applyAlignment="1" applyProtection="1">
      <alignment horizontal="left" vertical="top"/>
      <protection locked="0"/>
    </xf>
    <xf numFmtId="0" fontId="59" fillId="34" borderId="40" xfId="0" applyFont="1" applyFill="1" applyBorder="1" applyAlignment="1" applyProtection="1">
      <alignment horizontal="left" vertical="top"/>
      <protection locked="0"/>
    </xf>
    <xf numFmtId="0" fontId="59" fillId="33" borderId="26" xfId="0" applyFont="1" applyFill="1" applyBorder="1" applyAlignment="1" applyProtection="1">
      <alignment horizontal="center" vertical="center" wrapText="1"/>
      <protection locked="0"/>
    </xf>
    <xf numFmtId="0" fontId="59" fillId="33" borderId="17" xfId="0" applyFont="1" applyFill="1" applyBorder="1" applyAlignment="1" applyProtection="1">
      <alignment horizontal="center" vertical="center" wrapText="1"/>
      <protection locked="0"/>
    </xf>
    <xf numFmtId="0" fontId="59" fillId="33" borderId="19" xfId="0" applyFont="1" applyFill="1" applyBorder="1" applyAlignment="1" applyProtection="1">
      <alignment horizontal="center" vertical="center" wrapText="1"/>
      <protection locked="0"/>
    </xf>
    <xf numFmtId="49" fontId="59" fillId="34" borderId="65" xfId="0" applyNumberFormat="1" applyFont="1" applyFill="1" applyBorder="1" applyAlignment="1" applyProtection="1">
      <alignment horizontal="left" vertical="top" wrapText="1"/>
      <protection locked="0"/>
    </xf>
    <xf numFmtId="49" fontId="59" fillId="34" borderId="66" xfId="0" applyNumberFormat="1" applyFont="1" applyFill="1" applyBorder="1" applyAlignment="1" applyProtection="1">
      <alignment horizontal="left" vertical="top" wrapText="1"/>
      <protection locked="0"/>
    </xf>
    <xf numFmtId="49" fontId="59" fillId="34" borderId="52" xfId="0" applyNumberFormat="1" applyFont="1" applyFill="1" applyBorder="1" applyAlignment="1" applyProtection="1">
      <alignment horizontal="left" vertical="top" wrapText="1"/>
      <protection locked="0"/>
    </xf>
    <xf numFmtId="0" fontId="63" fillId="0" borderId="22" xfId="0" applyFont="1" applyBorder="1" applyAlignment="1" applyProtection="1">
      <alignment horizontal="center" vertical="center"/>
      <protection/>
    </xf>
    <xf numFmtId="0" fontId="63" fillId="0" borderId="16" xfId="0" applyFont="1" applyBorder="1" applyAlignment="1" applyProtection="1">
      <alignment horizontal="center" vertical="center"/>
      <protection/>
    </xf>
    <xf numFmtId="1" fontId="59" fillId="33" borderId="65" xfId="0" applyNumberFormat="1" applyFont="1" applyFill="1" applyBorder="1" applyAlignment="1" applyProtection="1">
      <alignment horizontal="center" vertical="center" wrapText="1"/>
      <protection locked="0"/>
    </xf>
    <xf numFmtId="0" fontId="0" fillId="0" borderId="11" xfId="0" applyBorder="1" applyAlignment="1">
      <alignment horizontal="center" vertical="center" wrapText="1"/>
    </xf>
    <xf numFmtId="1" fontId="59" fillId="33" borderId="67" xfId="0" applyNumberFormat="1" applyFont="1" applyFill="1" applyBorder="1" applyAlignment="1" applyProtection="1">
      <alignment horizontal="center" vertical="center" wrapText="1"/>
      <protection locked="0"/>
    </xf>
    <xf numFmtId="0" fontId="0" fillId="0" borderId="41" xfId="0" applyBorder="1" applyAlignment="1">
      <alignment horizontal="center" vertical="center" wrapText="1"/>
    </xf>
    <xf numFmtId="1" fontId="59" fillId="33" borderId="26" xfId="0" applyNumberFormat="1" applyFont="1" applyFill="1" applyBorder="1" applyAlignment="1" applyProtection="1">
      <alignment horizontal="center" wrapText="1"/>
      <protection/>
    </xf>
    <xf numFmtId="1" fontId="59" fillId="33" borderId="19" xfId="0" applyNumberFormat="1" applyFont="1" applyFill="1" applyBorder="1" applyAlignment="1" applyProtection="1">
      <alignment horizontal="center" wrapText="1"/>
      <protection/>
    </xf>
    <xf numFmtId="1" fontId="59" fillId="33" borderId="68" xfId="0" applyNumberFormat="1" applyFont="1" applyFill="1" applyBorder="1" applyAlignment="1" applyProtection="1">
      <alignment horizontal="center" vertical="center" wrapText="1"/>
      <protection locked="0"/>
    </xf>
    <xf numFmtId="0" fontId="0" fillId="0" borderId="36" xfId="0" applyBorder="1" applyAlignment="1">
      <alignment horizontal="center" vertical="center" wrapText="1"/>
    </xf>
    <xf numFmtId="0" fontId="60" fillId="0" borderId="33" xfId="0" applyFont="1" applyBorder="1" applyAlignment="1" applyProtection="1">
      <alignment horizontal="center" vertical="center" wrapText="1"/>
      <protection/>
    </xf>
    <xf numFmtId="0" fontId="60" fillId="0" borderId="35" xfId="0" applyFont="1" applyBorder="1" applyAlignment="1" applyProtection="1">
      <alignment horizontal="center" vertical="center" wrapText="1"/>
      <protection/>
    </xf>
    <xf numFmtId="0" fontId="60" fillId="0" borderId="28" xfId="0" applyFont="1" applyBorder="1" applyAlignment="1" applyProtection="1">
      <alignment horizontal="center" vertical="center" wrapText="1"/>
      <protection/>
    </xf>
    <xf numFmtId="0" fontId="60" fillId="0" borderId="45" xfId="0" applyFont="1" applyBorder="1" applyAlignment="1" applyProtection="1">
      <alignment horizontal="center" vertical="center" wrapText="1"/>
      <protection/>
    </xf>
    <xf numFmtId="0" fontId="69" fillId="9" borderId="46" xfId="22" applyFont="1" applyBorder="1" applyAlignment="1" applyProtection="1">
      <alignment horizontal="left" vertical="center"/>
      <protection/>
    </xf>
    <xf numFmtId="2" fontId="65" fillId="33" borderId="60" xfId="0" applyNumberFormat="1" applyFont="1" applyFill="1" applyBorder="1" applyAlignment="1" applyProtection="1">
      <alignment horizontal="center" vertical="center"/>
      <protection locked="0"/>
    </xf>
    <xf numFmtId="2" fontId="65" fillId="33" borderId="57" xfId="0" applyNumberFormat="1" applyFont="1" applyFill="1" applyBorder="1" applyAlignment="1" applyProtection="1">
      <alignment horizontal="center" vertical="center"/>
      <protection locked="0"/>
    </xf>
    <xf numFmtId="0" fontId="60" fillId="0" borderId="33" xfId="0" applyFont="1" applyBorder="1" applyAlignment="1" applyProtection="1">
      <alignment horizontal="left"/>
      <protection/>
    </xf>
    <xf numFmtId="0" fontId="60" fillId="0" borderId="34" xfId="0" applyFont="1" applyBorder="1" applyAlignment="1" applyProtection="1">
      <alignment horizontal="left"/>
      <protection/>
    </xf>
    <xf numFmtId="0" fontId="60" fillId="0" borderId="35" xfId="0" applyFont="1" applyBorder="1" applyAlignment="1" applyProtection="1">
      <alignment horizontal="left"/>
      <protection/>
    </xf>
    <xf numFmtId="0" fontId="60" fillId="0" borderId="58" xfId="0" applyFont="1" applyBorder="1" applyAlignment="1" applyProtection="1">
      <alignment horizontal="left"/>
      <protection/>
    </xf>
    <xf numFmtId="0" fontId="60" fillId="0" borderId="53" xfId="0" applyFont="1" applyBorder="1" applyAlignment="1" applyProtection="1">
      <alignment horizontal="left"/>
      <protection/>
    </xf>
    <xf numFmtId="0" fontId="60" fillId="0" borderId="54" xfId="0" applyFont="1" applyBorder="1" applyAlignment="1" applyProtection="1">
      <alignment horizontal="left"/>
      <protection/>
    </xf>
    <xf numFmtId="2" fontId="65" fillId="33" borderId="33" xfId="0" applyNumberFormat="1" applyFont="1" applyFill="1" applyBorder="1" applyAlignment="1" applyProtection="1">
      <alignment horizontal="center" vertical="center"/>
      <protection locked="0"/>
    </xf>
    <xf numFmtId="2" fontId="65" fillId="33" borderId="35" xfId="0" applyNumberFormat="1" applyFont="1" applyFill="1" applyBorder="1" applyAlignment="1" applyProtection="1">
      <alignment horizontal="center" vertical="center"/>
      <protection locked="0"/>
    </xf>
    <xf numFmtId="2" fontId="60" fillId="33" borderId="33" xfId="0" applyNumberFormat="1" applyFont="1" applyFill="1" applyBorder="1" applyAlignment="1" applyProtection="1">
      <alignment horizontal="center" vertical="center"/>
      <protection locked="0"/>
    </xf>
    <xf numFmtId="2" fontId="60" fillId="33" borderId="35" xfId="0" applyNumberFormat="1" applyFont="1" applyFill="1" applyBorder="1" applyAlignment="1" applyProtection="1">
      <alignment horizontal="center" vertical="center"/>
      <protection locked="0"/>
    </xf>
    <xf numFmtId="0" fontId="70" fillId="0" borderId="33" xfId="0" applyFont="1" applyBorder="1" applyAlignment="1" applyProtection="1">
      <alignment horizontal="center" vertical="center" wrapText="1"/>
      <protection/>
    </xf>
    <xf numFmtId="0" fontId="70" fillId="0" borderId="35" xfId="0" applyFont="1" applyBorder="1" applyAlignment="1" applyProtection="1">
      <alignment horizontal="center" vertical="center" wrapText="1"/>
      <protection/>
    </xf>
    <xf numFmtId="0" fontId="70" fillId="0" borderId="58" xfId="0" applyFont="1" applyBorder="1" applyAlignment="1" applyProtection="1">
      <alignment horizontal="center" vertical="center" wrapText="1"/>
      <protection/>
    </xf>
    <xf numFmtId="0" fontId="70" fillId="0" borderId="54" xfId="0" applyFont="1" applyBorder="1" applyAlignment="1" applyProtection="1">
      <alignment horizontal="center" vertical="center" wrapText="1"/>
      <protection/>
    </xf>
    <xf numFmtId="0" fontId="70" fillId="0" borderId="28" xfId="0" applyFont="1" applyBorder="1" applyAlignment="1" applyProtection="1">
      <alignment horizontal="center" vertical="center" wrapText="1"/>
      <protection/>
    </xf>
    <xf numFmtId="0" fontId="70" fillId="0" borderId="45" xfId="0" applyFont="1" applyBorder="1" applyAlignment="1" applyProtection="1">
      <alignment horizontal="center" vertical="center" wrapText="1"/>
      <protection/>
    </xf>
    <xf numFmtId="0" fontId="4" fillId="0" borderId="33" xfId="0" applyFont="1" applyBorder="1" applyAlignment="1" applyProtection="1">
      <alignment horizontal="left" vertical="center"/>
      <protection/>
    </xf>
    <xf numFmtId="0" fontId="4" fillId="0" borderId="34" xfId="0" applyFont="1" applyBorder="1" applyAlignment="1" applyProtection="1">
      <alignment horizontal="left" vertical="center"/>
      <protection/>
    </xf>
    <xf numFmtId="0" fontId="4" fillId="0" borderId="35" xfId="0" applyFont="1" applyBorder="1" applyAlignment="1" applyProtection="1">
      <alignment horizontal="left" vertical="center"/>
      <protection/>
    </xf>
    <xf numFmtId="0" fontId="4" fillId="0" borderId="12" xfId="0" applyFont="1" applyBorder="1" applyAlignment="1" applyProtection="1">
      <alignment horizontal="left" vertical="center"/>
      <protection/>
    </xf>
    <xf numFmtId="0" fontId="4" fillId="0" borderId="58" xfId="0" applyFont="1" applyBorder="1" applyAlignment="1" applyProtection="1">
      <alignment horizontal="left" vertical="center"/>
      <protection/>
    </xf>
    <xf numFmtId="0" fontId="4" fillId="0" borderId="53" xfId="0" applyFont="1" applyBorder="1" applyAlignment="1" applyProtection="1">
      <alignment horizontal="left" vertical="center"/>
      <protection/>
    </xf>
    <xf numFmtId="0" fontId="4" fillId="0" borderId="54" xfId="0" applyFont="1" applyBorder="1" applyAlignment="1" applyProtection="1">
      <alignment horizontal="left" vertical="center"/>
      <protection/>
    </xf>
    <xf numFmtId="0" fontId="4" fillId="0" borderId="65" xfId="0" applyFont="1" applyBorder="1" applyAlignment="1" applyProtection="1">
      <alignment horizontal="left" vertical="center"/>
      <protection/>
    </xf>
    <xf numFmtId="0" fontId="4" fillId="0" borderId="66" xfId="0" applyFont="1" applyBorder="1" applyAlignment="1" applyProtection="1">
      <alignment horizontal="left" vertical="center"/>
      <protection/>
    </xf>
    <xf numFmtId="0" fontId="4" fillId="0" borderId="11" xfId="0" applyFont="1" applyBorder="1" applyAlignment="1" applyProtection="1">
      <alignment horizontal="left" vertical="center"/>
      <protection/>
    </xf>
    <xf numFmtId="0" fontId="4" fillId="0" borderId="49" xfId="0" applyFont="1" applyBorder="1" applyAlignment="1" applyProtection="1">
      <alignment horizontal="left" vertical="center"/>
      <protection/>
    </xf>
    <xf numFmtId="0" fontId="4" fillId="0" borderId="46" xfId="0" applyFont="1" applyBorder="1" applyAlignment="1" applyProtection="1">
      <alignment horizontal="left" vertical="center"/>
      <protection/>
    </xf>
    <xf numFmtId="0" fontId="4" fillId="0" borderId="50" xfId="0" applyFont="1" applyBorder="1" applyAlignment="1" applyProtection="1">
      <alignment horizontal="left" vertical="center"/>
      <protection/>
    </xf>
    <xf numFmtId="0" fontId="4" fillId="0" borderId="60" xfId="0" applyFont="1" applyBorder="1" applyAlignment="1" applyProtection="1">
      <alignment horizontal="left" vertical="center"/>
      <protection/>
    </xf>
    <xf numFmtId="0" fontId="4" fillId="0" borderId="56" xfId="0" applyFont="1" applyBorder="1" applyAlignment="1" applyProtection="1">
      <alignment horizontal="left" vertical="center"/>
      <protection/>
    </xf>
    <xf numFmtId="0" fontId="4" fillId="0" borderId="57" xfId="0" applyFont="1" applyBorder="1" applyAlignment="1" applyProtection="1">
      <alignment horizontal="left" vertical="center"/>
      <protection/>
    </xf>
    <xf numFmtId="0" fontId="6" fillId="34" borderId="69" xfId="0" applyFont="1" applyFill="1" applyBorder="1" applyAlignment="1" applyProtection="1">
      <alignment horizontal="left" vertical="top" wrapText="1"/>
      <protection locked="0"/>
    </xf>
    <xf numFmtId="0" fontId="6" fillId="34" borderId="70" xfId="0" applyFont="1" applyFill="1" applyBorder="1" applyAlignment="1" applyProtection="1">
      <alignment horizontal="left" vertical="top" wrapText="1"/>
      <protection locked="0"/>
    </xf>
    <xf numFmtId="0" fontId="6" fillId="34" borderId="21" xfId="0" applyFont="1" applyFill="1" applyBorder="1" applyAlignment="1" applyProtection="1">
      <alignment horizontal="left" vertical="top" wrapText="1"/>
      <protection locked="0"/>
    </xf>
    <xf numFmtId="0" fontId="6" fillId="34" borderId="71" xfId="0" applyFont="1" applyFill="1" applyBorder="1" applyAlignment="1" applyProtection="1">
      <alignment horizontal="left" vertical="top" wrapText="1"/>
      <protection locked="0"/>
    </xf>
    <xf numFmtId="0" fontId="6" fillId="34" borderId="0" xfId="0" applyFont="1" applyFill="1" applyBorder="1" applyAlignment="1" applyProtection="1">
      <alignment horizontal="left" vertical="top" wrapText="1"/>
      <protection locked="0"/>
    </xf>
    <xf numFmtId="0" fontId="6" fillId="34" borderId="43" xfId="0" applyFont="1" applyFill="1" applyBorder="1" applyAlignment="1" applyProtection="1">
      <alignment horizontal="left" vertical="top" wrapText="1"/>
      <protection locked="0"/>
    </xf>
    <xf numFmtId="0" fontId="6" fillId="34" borderId="49" xfId="0" applyFont="1" applyFill="1" applyBorder="1" applyAlignment="1" applyProtection="1">
      <alignment horizontal="left" vertical="top" wrapText="1"/>
      <protection locked="0"/>
    </xf>
    <xf numFmtId="0" fontId="6" fillId="34" borderId="46" xfId="0" applyFont="1" applyFill="1" applyBorder="1" applyAlignment="1" applyProtection="1">
      <alignment horizontal="left" vertical="top" wrapText="1"/>
      <protection locked="0"/>
    </xf>
    <xf numFmtId="0" fontId="6" fillId="34" borderId="50" xfId="0" applyFont="1" applyFill="1" applyBorder="1" applyAlignment="1" applyProtection="1">
      <alignment horizontal="left" vertical="top" wrapText="1"/>
      <protection locked="0"/>
    </xf>
    <xf numFmtId="0" fontId="9" fillId="0" borderId="46" xfId="0" applyFont="1" applyFill="1" applyBorder="1" applyAlignment="1" applyProtection="1">
      <alignment horizontal="center" vertical="center"/>
      <protection/>
    </xf>
    <xf numFmtId="0" fontId="60" fillId="0" borderId="51" xfId="0" applyFont="1" applyBorder="1" applyAlignment="1" applyProtection="1">
      <alignment horizontal="center" vertical="center" wrapText="1"/>
      <protection/>
    </xf>
    <xf numFmtId="0" fontId="60" fillId="0" borderId="72" xfId="0" applyFont="1" applyBorder="1" applyAlignment="1" applyProtection="1">
      <alignment horizontal="center" vertical="center" wrapText="1"/>
      <protection/>
    </xf>
    <xf numFmtId="0" fontId="60" fillId="0" borderId="69" xfId="0" applyFont="1" applyBorder="1" applyAlignment="1" applyProtection="1">
      <alignment horizontal="center" vertical="center" wrapText="1"/>
      <protection/>
    </xf>
    <xf numFmtId="0" fontId="60" fillId="0" borderId="21" xfId="0" applyFont="1" applyBorder="1" applyAlignment="1" applyProtection="1">
      <alignment horizontal="center" vertical="center" wrapText="1"/>
      <protection/>
    </xf>
    <xf numFmtId="0" fontId="60" fillId="0" borderId="71" xfId="0" applyFont="1" applyBorder="1" applyAlignment="1" applyProtection="1">
      <alignment horizontal="center" vertical="center" wrapText="1"/>
      <protection/>
    </xf>
    <xf numFmtId="0" fontId="60" fillId="0" borderId="43" xfId="0" applyFont="1" applyBorder="1" applyAlignment="1" applyProtection="1">
      <alignment horizontal="center" vertical="center" wrapText="1"/>
      <protection/>
    </xf>
    <xf numFmtId="0" fontId="4" fillId="0" borderId="59" xfId="0" applyFont="1" applyBorder="1" applyAlignment="1" applyProtection="1">
      <alignment horizontal="left" vertical="center"/>
      <protection/>
    </xf>
    <xf numFmtId="0" fontId="60" fillId="0" borderId="12" xfId="0" applyFont="1" applyBorder="1" applyAlignment="1" applyProtection="1">
      <alignment horizontal="center" vertical="center" wrapText="1"/>
      <protection/>
    </xf>
    <xf numFmtId="0" fontId="60" fillId="0" borderId="73" xfId="0" applyFont="1" applyBorder="1" applyAlignment="1" applyProtection="1">
      <alignment horizontal="center" vertical="center" wrapText="1"/>
      <protection/>
    </xf>
    <xf numFmtId="0" fontId="4" fillId="0" borderId="74" xfId="0" applyFont="1" applyBorder="1" applyAlignment="1" applyProtection="1">
      <alignment horizontal="center" vertical="center"/>
      <protection/>
    </xf>
    <xf numFmtId="0" fontId="4" fillId="0" borderId="75"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60" fillId="0" borderId="23" xfId="0" applyFont="1" applyBorder="1" applyAlignment="1" applyProtection="1">
      <alignment horizontal="center" vertical="center" wrapText="1"/>
      <protection/>
    </xf>
    <xf numFmtId="0" fontId="60" fillId="0" borderId="25" xfId="0" applyFont="1" applyBorder="1" applyAlignment="1" applyProtection="1">
      <alignment horizontal="center" vertical="center" wrapText="1"/>
      <protection/>
    </xf>
    <xf numFmtId="0" fontId="59" fillId="34" borderId="58" xfId="0" applyFont="1" applyFill="1" applyBorder="1" applyAlignment="1" applyProtection="1">
      <alignment horizontal="left" vertical="top"/>
      <protection locked="0"/>
    </xf>
    <xf numFmtId="0" fontId="59" fillId="34" borderId="53" xfId="0" applyFont="1" applyFill="1" applyBorder="1" applyAlignment="1" applyProtection="1">
      <alignment horizontal="left" vertical="top"/>
      <protection locked="0"/>
    </xf>
    <xf numFmtId="0" fontId="59" fillId="34" borderId="59" xfId="0" applyFont="1" applyFill="1" applyBorder="1" applyAlignment="1" applyProtection="1">
      <alignment horizontal="left" vertical="top"/>
      <protection locked="0"/>
    </xf>
    <xf numFmtId="1" fontId="59" fillId="33" borderId="58" xfId="0" applyNumberFormat="1" applyFont="1" applyFill="1" applyBorder="1" applyAlignment="1" applyProtection="1">
      <alignment horizontal="center" vertical="center"/>
      <protection locked="0"/>
    </xf>
    <xf numFmtId="1" fontId="59" fillId="33" borderId="54" xfId="0" applyNumberFormat="1" applyFont="1" applyFill="1" applyBorder="1" applyAlignment="1" applyProtection="1">
      <alignment horizontal="center" vertical="center"/>
      <protection locked="0"/>
    </xf>
    <xf numFmtId="1" fontId="59" fillId="33" borderId="15" xfId="0" applyNumberFormat="1" applyFont="1" applyFill="1" applyBorder="1" applyAlignment="1" applyProtection="1">
      <alignment horizontal="center" vertical="center"/>
      <protection/>
    </xf>
    <xf numFmtId="1" fontId="59" fillId="33" borderId="16" xfId="0" applyNumberFormat="1" applyFont="1" applyFill="1" applyBorder="1" applyAlignment="1" applyProtection="1">
      <alignment horizontal="center" vertical="center"/>
      <protection/>
    </xf>
    <xf numFmtId="1" fontId="59" fillId="33" borderId="44" xfId="0" applyNumberFormat="1" applyFont="1" applyFill="1" applyBorder="1" applyAlignment="1" applyProtection="1">
      <alignment horizontal="center" vertical="center"/>
      <protection locked="0"/>
    </xf>
    <xf numFmtId="1" fontId="59" fillId="33" borderId="48" xfId="0" applyNumberFormat="1" applyFont="1" applyFill="1" applyBorder="1" applyAlignment="1" applyProtection="1">
      <alignment horizontal="center" vertical="center"/>
      <protection locked="0"/>
    </xf>
    <xf numFmtId="0" fontId="60" fillId="3" borderId="0" xfId="0" applyFont="1" applyFill="1" applyAlignment="1" applyProtection="1">
      <alignment horizontal="center"/>
      <protection/>
    </xf>
    <xf numFmtId="0" fontId="60" fillId="0" borderId="65" xfId="0" applyFont="1" applyBorder="1" applyAlignment="1" applyProtection="1">
      <alignment horizontal="center"/>
      <protection locked="0"/>
    </xf>
    <xf numFmtId="0" fontId="60" fillId="0" borderId="66" xfId="0" applyFont="1" applyBorder="1" applyAlignment="1" applyProtection="1">
      <alignment horizontal="center"/>
      <protection locked="0"/>
    </xf>
    <xf numFmtId="0" fontId="60" fillId="0" borderId="11" xfId="0" applyFont="1" applyBorder="1" applyAlignment="1" applyProtection="1">
      <alignment horizontal="center"/>
      <protection locked="0"/>
    </xf>
    <xf numFmtId="1" fontId="59" fillId="33" borderId="63" xfId="0" applyNumberFormat="1" applyFont="1" applyFill="1" applyBorder="1" applyAlignment="1" applyProtection="1">
      <alignment horizontal="center" vertical="center"/>
      <protection locked="0"/>
    </xf>
    <xf numFmtId="1" fontId="59" fillId="33" borderId="40" xfId="0" applyNumberFormat="1" applyFont="1" applyFill="1" applyBorder="1" applyAlignment="1" applyProtection="1">
      <alignment horizontal="center" vertical="center"/>
      <protection locked="0"/>
    </xf>
    <xf numFmtId="0" fontId="60" fillId="0" borderId="39" xfId="0" applyFont="1" applyFill="1" applyBorder="1" applyAlignment="1" applyProtection="1">
      <alignment horizontal="center" vertical="center" wrapText="1"/>
      <protection/>
    </xf>
    <xf numFmtId="0" fontId="60" fillId="0" borderId="48" xfId="0" applyFont="1" applyFill="1" applyBorder="1" applyAlignment="1" applyProtection="1">
      <alignment horizontal="center" vertical="center" wrapText="1"/>
      <protection/>
    </xf>
    <xf numFmtId="1" fontId="59" fillId="33" borderId="72" xfId="0" applyNumberFormat="1" applyFont="1" applyFill="1" applyBorder="1" applyAlignment="1" applyProtection="1">
      <alignment horizontal="center" vertical="center"/>
      <protection locked="0"/>
    </xf>
    <xf numFmtId="1" fontId="59" fillId="33" borderId="45" xfId="0" applyNumberFormat="1" applyFont="1" applyFill="1" applyBorder="1" applyAlignment="1" applyProtection="1">
      <alignment horizontal="center" vertical="center"/>
      <protection locked="0"/>
    </xf>
    <xf numFmtId="0" fontId="4" fillId="0" borderId="69"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4" fillId="0" borderId="71" xfId="0" applyFont="1" applyBorder="1" applyAlignment="1" applyProtection="1">
      <alignment horizontal="center" vertical="center" wrapText="1"/>
      <protection/>
    </xf>
    <xf numFmtId="0" fontId="4" fillId="0" borderId="43" xfId="0" applyFont="1" applyBorder="1" applyAlignment="1" applyProtection="1">
      <alignment horizontal="center" vertical="center" wrapText="1"/>
      <protection/>
    </xf>
    <xf numFmtId="0" fontId="4" fillId="0" borderId="49" xfId="0" applyFont="1" applyBorder="1" applyAlignment="1" applyProtection="1">
      <alignment horizontal="center" vertical="center" wrapText="1"/>
      <protection/>
    </xf>
    <xf numFmtId="0" fontId="4" fillId="0" borderId="50" xfId="0" applyFont="1" applyBorder="1" applyAlignment="1" applyProtection="1">
      <alignment horizontal="center" vertical="center" wrapText="1"/>
      <protection/>
    </xf>
    <xf numFmtId="0" fontId="60" fillId="0" borderId="49" xfId="0" applyFont="1" applyBorder="1" applyAlignment="1" applyProtection="1">
      <alignment horizontal="center" vertical="center" wrapText="1"/>
      <protection/>
    </xf>
    <xf numFmtId="0" fontId="60" fillId="0" borderId="50" xfId="0" applyFont="1" applyBorder="1" applyAlignment="1" applyProtection="1">
      <alignment horizontal="center" vertical="center" wrapText="1"/>
      <protection/>
    </xf>
    <xf numFmtId="0" fontId="68" fillId="0" borderId="0" xfId="0" applyFont="1" applyAlignment="1" applyProtection="1">
      <alignment horizontal="center" wrapText="1"/>
      <protection/>
    </xf>
    <xf numFmtId="0" fontId="68" fillId="0" borderId="46" xfId="0" applyFont="1" applyBorder="1" applyAlignment="1" applyProtection="1">
      <alignment horizontal="center" wrapText="1"/>
      <protection/>
    </xf>
    <xf numFmtId="0" fontId="60" fillId="0" borderId="70" xfId="0" applyFont="1" applyBorder="1" applyAlignment="1" applyProtection="1">
      <alignment horizontal="center" vertical="center"/>
      <protection/>
    </xf>
    <xf numFmtId="0" fontId="60" fillId="0" borderId="21" xfId="0" applyFont="1" applyBorder="1" applyAlignment="1" applyProtection="1">
      <alignment horizontal="center" vertical="center"/>
      <protection/>
    </xf>
    <xf numFmtId="1" fontId="59" fillId="33" borderId="28" xfId="0" applyNumberFormat="1" applyFont="1" applyFill="1" applyBorder="1" applyAlignment="1" applyProtection="1">
      <alignment horizontal="center" vertical="center"/>
      <protection locked="0"/>
    </xf>
    <xf numFmtId="1" fontId="59" fillId="33" borderId="52" xfId="0" applyNumberFormat="1" applyFont="1" applyFill="1" applyBorder="1" applyAlignment="1" applyProtection="1">
      <alignment horizontal="center" vertical="center"/>
      <protection locked="0"/>
    </xf>
    <xf numFmtId="0" fontId="60" fillId="0" borderId="31" xfId="0" applyFont="1" applyBorder="1" applyAlignment="1" applyProtection="1">
      <alignment horizontal="center" vertical="center" wrapText="1"/>
      <protection/>
    </xf>
    <xf numFmtId="0" fontId="60" fillId="0" borderId="62" xfId="0" applyFont="1" applyBorder="1" applyAlignment="1" applyProtection="1">
      <alignment horizontal="center" vertical="center" wrapText="1"/>
      <protection/>
    </xf>
    <xf numFmtId="0" fontId="60" fillId="0" borderId="53" xfId="0" applyFont="1" applyBorder="1" applyAlignment="1" applyProtection="1">
      <alignment horizontal="center" vertical="center" wrapText="1"/>
      <protection/>
    </xf>
    <xf numFmtId="0" fontId="60" fillId="0" borderId="29" xfId="0" applyFont="1" applyBorder="1" applyAlignment="1" applyProtection="1">
      <alignment horizontal="center" vertical="center" wrapText="1"/>
      <protection/>
    </xf>
    <xf numFmtId="0" fontId="60" fillId="0" borderId="69" xfId="0" applyFont="1" applyBorder="1" applyAlignment="1" applyProtection="1">
      <alignment horizontal="center" wrapText="1"/>
      <protection/>
    </xf>
    <xf numFmtId="0" fontId="60" fillId="0" borderId="21" xfId="0" applyFont="1" applyBorder="1" applyAlignment="1" applyProtection="1">
      <alignment horizontal="center"/>
      <protection/>
    </xf>
    <xf numFmtId="0" fontId="60" fillId="0" borderId="71" xfId="0" applyFont="1" applyBorder="1" applyAlignment="1" applyProtection="1">
      <alignment horizontal="center"/>
      <protection/>
    </xf>
    <xf numFmtId="0" fontId="60" fillId="0" borderId="43" xfId="0" applyFont="1" applyBorder="1" applyAlignment="1" applyProtection="1">
      <alignment horizontal="center"/>
      <protection/>
    </xf>
    <xf numFmtId="0" fontId="60" fillId="0" borderId="69" xfId="0" applyFont="1" applyBorder="1" applyAlignment="1" applyProtection="1">
      <alignment horizontal="center" vertical="center"/>
      <protection/>
    </xf>
    <xf numFmtId="0" fontId="60" fillId="0" borderId="71" xfId="0" applyFont="1" applyBorder="1" applyAlignment="1" applyProtection="1">
      <alignment horizontal="center" vertical="center"/>
      <protection/>
    </xf>
    <xf numFmtId="0" fontId="60" fillId="0" borderId="43" xfId="0" applyFont="1" applyBorder="1" applyAlignment="1" applyProtection="1">
      <alignment horizontal="center" vertical="center"/>
      <protection/>
    </xf>
    <xf numFmtId="1" fontId="59" fillId="33" borderId="58" xfId="0" applyNumberFormat="1" applyFont="1" applyFill="1" applyBorder="1" applyAlignment="1" applyProtection="1">
      <alignment horizontal="center"/>
      <protection locked="0"/>
    </xf>
    <xf numFmtId="1" fontId="59" fillId="33" borderId="54" xfId="0" applyNumberFormat="1" applyFont="1" applyFill="1" applyBorder="1" applyAlignment="1" applyProtection="1">
      <alignment horizontal="center"/>
      <protection locked="0"/>
    </xf>
    <xf numFmtId="0" fontId="60" fillId="0" borderId="76" xfId="0" applyFont="1" applyBorder="1" applyAlignment="1" applyProtection="1">
      <alignment horizontal="center" vertical="center" wrapText="1"/>
      <protection/>
    </xf>
    <xf numFmtId="0" fontId="60" fillId="0" borderId="54" xfId="0" applyFont="1" applyBorder="1" applyAlignment="1" applyProtection="1">
      <alignment horizontal="center" vertical="center" wrapText="1"/>
      <protection/>
    </xf>
    <xf numFmtId="0" fontId="60" fillId="0" borderId="70" xfId="0" applyFont="1" applyBorder="1" applyAlignment="1" applyProtection="1">
      <alignment horizontal="center" vertical="center" wrapText="1"/>
      <protection/>
    </xf>
    <xf numFmtId="0" fontId="60" fillId="0" borderId="46" xfId="0" applyFont="1" applyBorder="1" applyAlignment="1" applyProtection="1">
      <alignment horizontal="center" vertical="center" wrapText="1"/>
      <protection/>
    </xf>
    <xf numFmtId="0" fontId="60" fillId="0" borderId="61" xfId="0" applyFont="1" applyBorder="1" applyAlignment="1" applyProtection="1">
      <alignment horizontal="center" vertical="center" wrapText="1"/>
      <protection/>
    </xf>
    <xf numFmtId="0" fontId="60" fillId="0" borderId="58" xfId="0" applyFont="1" applyBorder="1" applyAlignment="1" applyProtection="1">
      <alignment horizontal="center" vertical="center" wrapText="1"/>
      <protection/>
    </xf>
    <xf numFmtId="49" fontId="71" fillId="34" borderId="56" xfId="42" applyNumberFormat="1" applyFont="1" applyFill="1" applyBorder="1" applyAlignment="1" applyProtection="1">
      <alignment horizontal="center"/>
      <protection locked="0"/>
    </xf>
    <xf numFmtId="49" fontId="72" fillId="34" borderId="56" xfId="0" applyNumberFormat="1" applyFont="1" applyFill="1" applyBorder="1" applyAlignment="1" applyProtection="1">
      <alignment horizontal="center"/>
      <protection locked="0"/>
    </xf>
    <xf numFmtId="49" fontId="72" fillId="34" borderId="57" xfId="0" applyNumberFormat="1" applyFont="1" applyFill="1" applyBorder="1" applyAlignment="1" applyProtection="1">
      <alignment horizontal="center"/>
      <protection locked="0"/>
    </xf>
    <xf numFmtId="0" fontId="60" fillId="0" borderId="69" xfId="0" applyFont="1" applyBorder="1" applyAlignment="1" applyProtection="1">
      <alignment horizontal="center"/>
      <protection/>
    </xf>
    <xf numFmtId="1" fontId="73" fillId="36" borderId="58" xfId="0" applyNumberFormat="1" applyFont="1" applyFill="1" applyBorder="1" applyAlignment="1" applyProtection="1">
      <alignment horizontal="center" vertical="center"/>
      <protection/>
    </xf>
    <xf numFmtId="1" fontId="73" fillId="36" borderId="54" xfId="0" applyNumberFormat="1" applyFont="1" applyFill="1" applyBorder="1" applyAlignment="1" applyProtection="1">
      <alignment horizontal="center" vertical="center"/>
      <protection/>
    </xf>
    <xf numFmtId="0" fontId="60" fillId="0" borderId="24" xfId="0" applyFont="1" applyBorder="1" applyAlignment="1" applyProtection="1">
      <alignment horizontal="center" vertical="center" wrapText="1"/>
      <protection/>
    </xf>
    <xf numFmtId="0" fontId="64" fillId="0" borderId="46" xfId="0" applyFont="1" applyBorder="1" applyAlignment="1" applyProtection="1">
      <alignment horizontal="center" vertical="center"/>
      <protection/>
    </xf>
    <xf numFmtId="0" fontId="0" fillId="34" borderId="69" xfId="0" applyNumberFormat="1" applyFill="1" applyBorder="1" applyAlignment="1" applyProtection="1">
      <alignment horizontal="left" vertical="top" wrapText="1"/>
      <protection locked="0"/>
    </xf>
    <xf numFmtId="0" fontId="0" fillId="34" borderId="70" xfId="0" applyNumberFormat="1" applyFill="1" applyBorder="1" applyAlignment="1" applyProtection="1">
      <alignment horizontal="left" vertical="top" wrapText="1"/>
      <protection locked="0"/>
    </xf>
    <xf numFmtId="0" fontId="0" fillId="34" borderId="21" xfId="0" applyNumberFormat="1" applyFill="1" applyBorder="1" applyAlignment="1" applyProtection="1">
      <alignment horizontal="left" vertical="top" wrapText="1"/>
      <protection locked="0"/>
    </xf>
    <xf numFmtId="0" fontId="0" fillId="34" borderId="71" xfId="0" applyNumberFormat="1" applyFill="1" applyBorder="1" applyAlignment="1" applyProtection="1">
      <alignment horizontal="left" vertical="top" wrapText="1"/>
      <protection locked="0"/>
    </xf>
    <xf numFmtId="0" fontId="0" fillId="34" borderId="0" xfId="0" applyNumberFormat="1" applyFill="1" applyBorder="1" applyAlignment="1" applyProtection="1">
      <alignment horizontal="left" vertical="top" wrapText="1"/>
      <protection locked="0"/>
    </xf>
    <xf numFmtId="0" fontId="0" fillId="34" borderId="43" xfId="0" applyNumberFormat="1" applyFill="1" applyBorder="1" applyAlignment="1" applyProtection="1">
      <alignment horizontal="left" vertical="top" wrapText="1"/>
      <protection locked="0"/>
    </xf>
    <xf numFmtId="0" fontId="0" fillId="34" borderId="49" xfId="0" applyNumberFormat="1" applyFill="1" applyBorder="1" applyAlignment="1" applyProtection="1">
      <alignment horizontal="left" vertical="top" wrapText="1"/>
      <protection locked="0"/>
    </xf>
    <xf numFmtId="0" fontId="0" fillId="34" borderId="46" xfId="0" applyNumberFormat="1" applyFill="1" applyBorder="1" applyAlignment="1" applyProtection="1">
      <alignment horizontal="left" vertical="top" wrapText="1"/>
      <protection locked="0"/>
    </xf>
    <xf numFmtId="0" fontId="0" fillId="34" borderId="50" xfId="0" applyNumberFormat="1" applyFill="1" applyBorder="1" applyAlignment="1" applyProtection="1">
      <alignment horizontal="left" vertical="top" wrapText="1"/>
      <protection locked="0"/>
    </xf>
    <xf numFmtId="0" fontId="4" fillId="0" borderId="26"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60" fillId="0" borderId="63" xfId="0" applyFont="1" applyBorder="1" applyAlignment="1" applyProtection="1">
      <alignment horizontal="center"/>
      <protection locked="0"/>
    </xf>
    <xf numFmtId="0" fontId="60" fillId="0" borderId="64" xfId="0" applyFont="1" applyBorder="1" applyAlignment="1" applyProtection="1">
      <alignment horizontal="center"/>
      <protection locked="0"/>
    </xf>
    <xf numFmtId="0" fontId="60" fillId="0" borderId="40" xfId="0" applyFont="1" applyBorder="1" applyAlignment="1" applyProtection="1">
      <alignment horizontal="center"/>
      <protection locked="0"/>
    </xf>
    <xf numFmtId="0" fontId="60" fillId="0" borderId="35" xfId="0" applyFont="1" applyBorder="1" applyAlignment="1" applyProtection="1">
      <alignment horizontal="center" vertical="center"/>
      <protection/>
    </xf>
    <xf numFmtId="0" fontId="60" fillId="0" borderId="61" xfId="0" applyFont="1" applyBorder="1" applyAlignment="1" applyProtection="1">
      <alignment horizontal="center" vertical="center"/>
      <protection/>
    </xf>
    <xf numFmtId="0" fontId="60" fillId="0" borderId="76" xfId="0" applyFont="1" applyBorder="1" applyAlignment="1" applyProtection="1">
      <alignment horizontal="center" vertical="center"/>
      <protection/>
    </xf>
    <xf numFmtId="0" fontId="60" fillId="0" borderId="28" xfId="0" applyFont="1" applyBorder="1" applyAlignment="1" applyProtection="1">
      <alignment horizontal="center" vertical="center"/>
      <protection/>
    </xf>
    <xf numFmtId="0" fontId="60" fillId="0" borderId="45" xfId="0" applyFont="1" applyBorder="1" applyAlignment="1" applyProtection="1">
      <alignment horizontal="center" vertical="center"/>
      <protection/>
    </xf>
    <xf numFmtId="49" fontId="72" fillId="34" borderId="53" xfId="0" applyNumberFormat="1" applyFont="1" applyFill="1" applyBorder="1" applyAlignment="1" applyProtection="1">
      <alignment horizontal="center"/>
      <protection locked="0"/>
    </xf>
    <xf numFmtId="49" fontId="72" fillId="34" borderId="54" xfId="0" applyNumberFormat="1" applyFont="1" applyFill="1" applyBorder="1" applyAlignment="1" applyProtection="1">
      <alignment horizontal="center"/>
      <protection locked="0"/>
    </xf>
    <xf numFmtId="49" fontId="71" fillId="34" borderId="53" xfId="42" applyNumberFormat="1" applyFont="1" applyFill="1" applyBorder="1" applyAlignment="1" applyProtection="1">
      <alignment horizontal="center"/>
      <protection locked="0"/>
    </xf>
    <xf numFmtId="0" fontId="74" fillId="20" borderId="0" xfId="33" applyFont="1" applyAlignment="1" applyProtection="1">
      <alignment horizontal="center" vertical="center" wrapText="1"/>
      <protection/>
    </xf>
    <xf numFmtId="0" fontId="61" fillId="24" borderId="0" xfId="37" applyFont="1" applyAlignment="1" applyProtection="1">
      <alignment horizontal="center" vertical="center"/>
      <protection/>
    </xf>
    <xf numFmtId="49" fontId="72" fillId="34" borderId="34" xfId="0" applyNumberFormat="1" applyFont="1" applyFill="1" applyBorder="1" applyAlignment="1" applyProtection="1">
      <alignment horizontal="center"/>
      <protection locked="0"/>
    </xf>
    <xf numFmtId="49" fontId="72" fillId="34" borderId="35" xfId="0" applyNumberFormat="1" applyFont="1" applyFill="1" applyBorder="1" applyAlignment="1" applyProtection="1">
      <alignment horizontal="center"/>
      <protection locked="0"/>
    </xf>
    <xf numFmtId="0" fontId="60" fillId="0" borderId="67" xfId="0" applyFont="1" applyBorder="1" applyAlignment="1" applyProtection="1">
      <alignment horizontal="left" vertical="center"/>
      <protection/>
    </xf>
    <xf numFmtId="0" fontId="60" fillId="0" borderId="77" xfId="0" applyFont="1" applyBorder="1" applyAlignment="1" applyProtection="1">
      <alignment horizontal="left" vertical="center"/>
      <protection/>
    </xf>
    <xf numFmtId="0" fontId="60" fillId="0" borderId="55" xfId="0" applyFont="1" applyBorder="1" applyAlignment="1" applyProtection="1">
      <alignment horizontal="left" vertical="center"/>
      <protection/>
    </xf>
    <xf numFmtId="0" fontId="64" fillId="0" borderId="56" xfId="0" applyFont="1" applyBorder="1" applyAlignment="1" applyProtection="1">
      <alignment horizontal="center" vertical="center" wrapText="1"/>
      <protection/>
    </xf>
    <xf numFmtId="0" fontId="64" fillId="0" borderId="57" xfId="0" applyFont="1" applyBorder="1" applyAlignment="1" applyProtection="1">
      <alignment horizontal="center" vertical="center" wrapText="1"/>
      <protection/>
    </xf>
    <xf numFmtId="0" fontId="60" fillId="0" borderId="74" xfId="0" applyFont="1" applyBorder="1" applyAlignment="1" applyProtection="1">
      <alignment horizontal="center"/>
      <protection/>
    </xf>
    <xf numFmtId="0" fontId="60" fillId="0" borderId="78" xfId="0" applyFont="1" applyBorder="1" applyAlignment="1" applyProtection="1">
      <alignment horizontal="center"/>
      <protection/>
    </xf>
    <xf numFmtId="0" fontId="61" fillId="24" borderId="0" xfId="37" applyFont="1" applyAlignment="1" applyProtection="1">
      <alignment horizontal="center" vertical="center" wrapText="1"/>
      <protection/>
    </xf>
    <xf numFmtId="0" fontId="60" fillId="0" borderId="33" xfId="0" applyFont="1" applyBorder="1" applyAlignment="1" applyProtection="1">
      <alignment horizontal="center" vertical="center"/>
      <protection/>
    </xf>
    <xf numFmtId="0" fontId="60" fillId="0" borderId="34" xfId="0" applyFont="1" applyBorder="1" applyAlignment="1" applyProtection="1">
      <alignment horizontal="center" vertical="center"/>
      <protection/>
    </xf>
    <xf numFmtId="0" fontId="60" fillId="0" borderId="62" xfId="0" applyFont="1" applyBorder="1" applyAlignment="1" applyProtection="1">
      <alignment horizontal="center" vertical="center"/>
      <protection/>
    </xf>
    <xf numFmtId="0" fontId="60" fillId="0" borderId="29" xfId="0" applyFont="1" applyBorder="1" applyAlignment="1" applyProtection="1">
      <alignment horizontal="center" vertical="center"/>
      <protection/>
    </xf>
    <xf numFmtId="0" fontId="65" fillId="2" borderId="0" xfId="15" applyFont="1" applyAlignment="1" applyProtection="1">
      <alignment horizontal="center" vertical="center"/>
      <protection/>
    </xf>
    <xf numFmtId="0" fontId="60" fillId="0" borderId="46" xfId="0" applyFont="1" applyBorder="1" applyAlignment="1" applyProtection="1">
      <alignment horizontal="center" vertical="center"/>
      <protection/>
    </xf>
    <xf numFmtId="0" fontId="60" fillId="0" borderId="50" xfId="0" applyFont="1" applyBorder="1" applyAlignment="1" applyProtection="1">
      <alignment horizontal="center" vertical="center"/>
      <protection/>
    </xf>
    <xf numFmtId="0" fontId="59" fillId="34" borderId="69" xfId="0" applyNumberFormat="1" applyFont="1" applyFill="1" applyBorder="1" applyAlignment="1" applyProtection="1">
      <alignment horizontal="left" vertical="top" wrapText="1"/>
      <protection locked="0"/>
    </xf>
    <xf numFmtId="0" fontId="59" fillId="34" borderId="70" xfId="0" applyNumberFormat="1" applyFont="1" applyFill="1" applyBorder="1" applyAlignment="1" applyProtection="1">
      <alignment horizontal="left" vertical="top" wrapText="1"/>
      <protection locked="0"/>
    </xf>
    <xf numFmtId="0" fontId="59" fillId="34" borderId="21" xfId="0" applyNumberFormat="1" applyFont="1" applyFill="1" applyBorder="1" applyAlignment="1" applyProtection="1">
      <alignment horizontal="left" vertical="top" wrapText="1"/>
      <protection locked="0"/>
    </xf>
    <xf numFmtId="0" fontId="59" fillId="34" borderId="71" xfId="0" applyNumberFormat="1" applyFont="1" applyFill="1" applyBorder="1" applyAlignment="1" applyProtection="1">
      <alignment horizontal="left" vertical="top" wrapText="1"/>
      <protection locked="0"/>
    </xf>
    <xf numFmtId="0" fontId="59" fillId="34" borderId="0" xfId="0" applyNumberFormat="1" applyFont="1" applyFill="1" applyBorder="1" applyAlignment="1" applyProtection="1">
      <alignment horizontal="left" vertical="top" wrapText="1"/>
      <protection locked="0"/>
    </xf>
    <xf numFmtId="0" fontId="59" fillId="34" borderId="43" xfId="0" applyNumberFormat="1" applyFont="1" applyFill="1" applyBorder="1" applyAlignment="1" applyProtection="1">
      <alignment horizontal="left" vertical="top" wrapText="1"/>
      <protection locked="0"/>
    </xf>
    <xf numFmtId="0" fontId="59" fillId="34" borderId="49" xfId="0" applyNumberFormat="1" applyFont="1" applyFill="1" applyBorder="1" applyAlignment="1" applyProtection="1">
      <alignment horizontal="left" vertical="top" wrapText="1"/>
      <protection locked="0"/>
    </xf>
    <xf numFmtId="0" fontId="59" fillId="34" borderId="46" xfId="0" applyNumberFormat="1" applyFont="1" applyFill="1" applyBorder="1" applyAlignment="1" applyProtection="1">
      <alignment horizontal="left" vertical="top" wrapText="1"/>
      <protection locked="0"/>
    </xf>
    <xf numFmtId="0" fontId="59" fillId="34" borderId="50" xfId="0" applyNumberFormat="1" applyFont="1" applyFill="1" applyBorder="1" applyAlignment="1" applyProtection="1">
      <alignment horizontal="left" vertical="top" wrapText="1"/>
      <protection locked="0"/>
    </xf>
    <xf numFmtId="0" fontId="60" fillId="0" borderId="0" xfId="0" applyFont="1" applyBorder="1" applyAlignment="1" applyProtection="1">
      <alignment horizontal="center" vertical="center" wrapText="1"/>
      <protection/>
    </xf>
    <xf numFmtId="49" fontId="60" fillId="34" borderId="26" xfId="0" applyNumberFormat="1" applyFont="1" applyFill="1" applyBorder="1" applyAlignment="1" applyProtection="1">
      <alignment horizontal="center" vertical="center" wrapText="1"/>
      <protection/>
    </xf>
    <xf numFmtId="49" fontId="60" fillId="34" borderId="17" xfId="0" applyNumberFormat="1" applyFont="1" applyFill="1" applyBorder="1" applyAlignment="1" applyProtection="1">
      <alignment horizontal="center" vertical="center" wrapText="1"/>
      <protection/>
    </xf>
    <xf numFmtId="49" fontId="60" fillId="34" borderId="19" xfId="0" applyNumberFormat="1" applyFont="1" applyFill="1" applyBorder="1" applyAlignment="1" applyProtection="1">
      <alignment horizontal="center" vertical="center" wrapText="1"/>
      <protection/>
    </xf>
    <xf numFmtId="0" fontId="70" fillId="0" borderId="69" xfId="0" applyFont="1" applyBorder="1" applyAlignment="1" applyProtection="1">
      <alignment horizontal="center" vertical="center" wrapText="1"/>
      <protection/>
    </xf>
    <xf numFmtId="0" fontId="70" fillId="0" borderId="70" xfId="0" applyFont="1" applyBorder="1" applyAlignment="1" applyProtection="1">
      <alignment horizontal="center" vertical="center" wrapText="1"/>
      <protection/>
    </xf>
    <xf numFmtId="0" fontId="70" fillId="0" borderId="71" xfId="0" applyFont="1" applyBorder="1" applyAlignment="1" applyProtection="1">
      <alignment horizontal="center" vertical="center" wrapText="1"/>
      <protection/>
    </xf>
    <xf numFmtId="0" fontId="70" fillId="0" borderId="0" xfId="0" applyFont="1" applyBorder="1" applyAlignment="1" applyProtection="1">
      <alignment horizontal="center" vertical="center" wrapText="1"/>
      <protection/>
    </xf>
    <xf numFmtId="0" fontId="75" fillId="0" borderId="65" xfId="0" applyFont="1" applyBorder="1" applyAlignment="1" applyProtection="1">
      <alignment horizontal="left"/>
      <protection locked="0"/>
    </xf>
    <xf numFmtId="0" fontId="75" fillId="0" borderId="66" xfId="0" applyFont="1" applyBorder="1" applyAlignment="1" applyProtection="1">
      <alignment horizontal="left"/>
      <protection locked="0"/>
    </xf>
    <xf numFmtId="0" fontId="75" fillId="0" borderId="52" xfId="0" applyFont="1" applyBorder="1" applyAlignment="1" applyProtection="1">
      <alignment horizontal="left"/>
      <protection locked="0"/>
    </xf>
    <xf numFmtId="0" fontId="60" fillId="0" borderId="49" xfId="0" applyFont="1" applyBorder="1" applyAlignment="1" applyProtection="1">
      <alignment horizontal="center" vertical="center"/>
      <protection/>
    </xf>
    <xf numFmtId="0" fontId="60" fillId="0" borderId="26" xfId="0" applyFont="1" applyBorder="1" applyAlignment="1" applyProtection="1">
      <alignment horizontal="center" vertical="center"/>
      <protection/>
    </xf>
    <xf numFmtId="0" fontId="60" fillId="0" borderId="19" xfId="0" applyFont="1" applyBorder="1" applyAlignment="1" applyProtection="1">
      <alignment horizontal="center" vertical="center"/>
      <protection/>
    </xf>
    <xf numFmtId="1" fontId="59" fillId="33" borderId="26" xfId="0" applyNumberFormat="1" applyFont="1" applyFill="1" applyBorder="1" applyAlignment="1" applyProtection="1">
      <alignment horizontal="center" vertical="center"/>
      <protection locked="0"/>
    </xf>
    <xf numFmtId="1" fontId="59" fillId="33" borderId="17" xfId="0" applyNumberFormat="1" applyFont="1" applyFill="1" applyBorder="1" applyAlignment="1" applyProtection="1">
      <alignment horizontal="center" vertical="center"/>
      <protection locked="0"/>
    </xf>
    <xf numFmtId="1" fontId="59" fillId="33" borderId="19" xfId="0" applyNumberFormat="1" applyFont="1" applyFill="1" applyBorder="1" applyAlignment="1" applyProtection="1">
      <alignment horizontal="center" vertical="center"/>
      <protection locked="0"/>
    </xf>
    <xf numFmtId="0" fontId="59" fillId="34" borderId="65" xfId="0" applyFont="1" applyFill="1" applyBorder="1" applyAlignment="1" applyProtection="1">
      <alignment horizontal="left" vertical="top" wrapText="1"/>
      <protection locked="0"/>
    </xf>
    <xf numFmtId="0" fontId="59" fillId="34" borderId="66" xfId="0" applyFont="1" applyFill="1" applyBorder="1" applyAlignment="1" applyProtection="1">
      <alignment horizontal="left" vertical="top" wrapText="1"/>
      <protection locked="0"/>
    </xf>
    <xf numFmtId="0" fontId="59" fillId="34" borderId="11" xfId="0" applyFont="1" applyFill="1" applyBorder="1" applyAlignment="1" applyProtection="1">
      <alignment horizontal="left" vertical="top" wrapText="1"/>
      <protection locked="0"/>
    </xf>
    <xf numFmtId="0" fontId="60" fillId="0" borderId="60" xfId="0" applyFont="1" applyBorder="1" applyAlignment="1" applyProtection="1">
      <alignment horizontal="left"/>
      <protection/>
    </xf>
    <xf numFmtId="0" fontId="60" fillId="0" borderId="56" xfId="0" applyFont="1" applyBorder="1" applyAlignment="1" applyProtection="1">
      <alignment horizontal="left"/>
      <protection/>
    </xf>
    <xf numFmtId="0" fontId="60" fillId="0" borderId="57" xfId="0" applyFont="1" applyBorder="1" applyAlignment="1" applyProtection="1">
      <alignment horizontal="left"/>
      <protection/>
    </xf>
    <xf numFmtId="0" fontId="59" fillId="34" borderId="65" xfId="0" applyFont="1" applyFill="1" applyBorder="1" applyAlignment="1" applyProtection="1">
      <alignment horizontal="left" vertical="top"/>
      <protection locked="0"/>
    </xf>
    <xf numFmtId="0" fontId="59" fillId="34" borderId="66" xfId="0" applyFont="1" applyFill="1" applyBorder="1" applyAlignment="1" applyProtection="1">
      <alignment horizontal="left" vertical="top"/>
      <protection locked="0"/>
    </xf>
    <xf numFmtId="0" fontId="59" fillId="34" borderId="11" xfId="0" applyFont="1" applyFill="1" applyBorder="1" applyAlignment="1" applyProtection="1">
      <alignment horizontal="left" vertical="top"/>
      <protection locked="0"/>
    </xf>
    <xf numFmtId="1" fontId="60" fillId="33" borderId="52" xfId="0" applyNumberFormat="1" applyFont="1" applyFill="1" applyBorder="1" applyAlignment="1" applyProtection="1">
      <alignment horizontal="center" vertical="center"/>
      <protection locked="0"/>
    </xf>
    <xf numFmtId="1" fontId="60" fillId="33" borderId="59" xfId="0" applyNumberFormat="1" applyFont="1" applyFill="1" applyBorder="1" applyAlignment="1" applyProtection="1">
      <alignment horizontal="center" vertical="center"/>
      <protection locked="0"/>
    </xf>
    <xf numFmtId="0" fontId="60" fillId="0" borderId="28" xfId="0" applyFont="1" applyBorder="1" applyAlignment="1" applyProtection="1">
      <alignment horizontal="left"/>
      <protection/>
    </xf>
    <xf numFmtId="0" fontId="60" fillId="0" borderId="29" xfId="0" applyFont="1" applyBorder="1" applyAlignment="1" applyProtection="1">
      <alignment horizontal="left"/>
      <protection/>
    </xf>
    <xf numFmtId="0" fontId="60" fillId="0" borderId="45" xfId="0" applyFont="1" applyBorder="1" applyAlignment="1" applyProtection="1">
      <alignment horizontal="left"/>
      <protection/>
    </xf>
    <xf numFmtId="0" fontId="60" fillId="0" borderId="65" xfId="0" applyFont="1" applyBorder="1" applyAlignment="1" applyProtection="1">
      <alignment horizontal="left"/>
      <protection/>
    </xf>
    <xf numFmtId="0" fontId="60" fillId="0" borderId="66" xfId="0" applyFont="1" applyBorder="1" applyAlignment="1" applyProtection="1">
      <alignment horizontal="left"/>
      <protection/>
    </xf>
    <xf numFmtId="0" fontId="60" fillId="0" borderId="11" xfId="0" applyFont="1" applyBorder="1" applyAlignment="1" applyProtection="1">
      <alignment horizontal="left"/>
      <protection/>
    </xf>
    <xf numFmtId="1" fontId="59" fillId="33" borderId="37" xfId="0" applyNumberFormat="1" applyFont="1" applyFill="1" applyBorder="1" applyAlignment="1" applyProtection="1">
      <alignment horizontal="center" vertical="center"/>
      <protection locked="0"/>
    </xf>
    <xf numFmtId="1" fontId="59" fillId="33" borderId="38" xfId="0" applyNumberFormat="1" applyFont="1" applyFill="1" applyBorder="1" applyAlignment="1" applyProtection="1">
      <alignment horizontal="center" vertical="center"/>
      <protection locked="0"/>
    </xf>
    <xf numFmtId="1" fontId="59" fillId="33" borderId="79" xfId="0" applyNumberFormat="1" applyFont="1" applyFill="1" applyBorder="1" applyAlignment="1" applyProtection="1">
      <alignment horizontal="center" vertical="center"/>
      <protection locked="0"/>
    </xf>
    <xf numFmtId="0" fontId="59" fillId="34" borderId="60" xfId="0" applyNumberFormat="1" applyFont="1" applyFill="1" applyBorder="1" applyAlignment="1" applyProtection="1">
      <alignment horizontal="left" vertical="top"/>
      <protection locked="0"/>
    </xf>
    <xf numFmtId="0" fontId="59" fillId="34" borderId="56" xfId="0" applyNumberFormat="1" applyFont="1" applyFill="1" applyBorder="1" applyAlignment="1" applyProtection="1">
      <alignment horizontal="left" vertical="top"/>
      <protection locked="0"/>
    </xf>
    <xf numFmtId="0" fontId="59" fillId="34" borderId="80" xfId="0" applyNumberFormat="1" applyFont="1" applyFill="1" applyBorder="1" applyAlignment="1" applyProtection="1">
      <alignment horizontal="left" vertical="top"/>
      <protection locked="0"/>
    </xf>
    <xf numFmtId="0" fontId="60" fillId="0" borderId="61" xfId="0" applyFont="1" applyBorder="1" applyAlignment="1" applyProtection="1">
      <alignment horizontal="left"/>
      <protection/>
    </xf>
    <xf numFmtId="0" fontId="60" fillId="0" borderId="62" xfId="0" applyFont="1" applyBorder="1" applyAlignment="1" applyProtection="1">
      <alignment horizontal="left"/>
      <protection/>
    </xf>
    <xf numFmtId="0" fontId="60" fillId="0" borderId="76" xfId="0" applyFont="1" applyBorder="1" applyAlignment="1" applyProtection="1">
      <alignment horizontal="left"/>
      <protection/>
    </xf>
    <xf numFmtId="0" fontId="69" fillId="9" borderId="0" xfId="22" applyFont="1" applyBorder="1" applyAlignment="1" applyProtection="1">
      <alignment horizontal="left" vertical="center"/>
      <protection/>
    </xf>
    <xf numFmtId="0" fontId="59" fillId="34" borderId="58" xfId="0" applyNumberFormat="1" applyFont="1" applyFill="1" applyBorder="1" applyAlignment="1" applyProtection="1">
      <alignment horizontal="left" vertical="top"/>
      <protection locked="0"/>
    </xf>
    <xf numFmtId="0" fontId="59" fillId="34" borderId="59" xfId="0" applyNumberFormat="1" applyFont="1" applyFill="1" applyBorder="1" applyAlignment="1" applyProtection="1">
      <alignment horizontal="left" vertical="top"/>
      <protection locked="0"/>
    </xf>
    <xf numFmtId="0" fontId="60" fillId="0" borderId="65" xfId="0" applyFont="1" applyBorder="1" applyAlignment="1" applyProtection="1">
      <alignment horizontal="left"/>
      <protection locked="0"/>
    </xf>
    <xf numFmtId="0" fontId="60" fillId="0" borderId="66" xfId="0" applyFont="1" applyBorder="1" applyAlignment="1" applyProtection="1">
      <alignment horizontal="left"/>
      <protection locked="0"/>
    </xf>
    <xf numFmtId="0" fontId="60" fillId="0" borderId="11" xfId="0" applyFont="1" applyBorder="1" applyAlignment="1" applyProtection="1">
      <alignment horizontal="left"/>
      <protection locked="0"/>
    </xf>
    <xf numFmtId="0" fontId="60" fillId="0" borderId="27" xfId="0" applyFont="1" applyBorder="1" applyAlignment="1" applyProtection="1">
      <alignment horizontal="center" vertical="center" wrapText="1"/>
      <protection/>
    </xf>
    <xf numFmtId="0" fontId="60" fillId="0" borderId="36" xfId="0" applyFont="1" applyBorder="1" applyAlignment="1" applyProtection="1">
      <alignment horizontal="center" vertical="center" wrapText="1"/>
      <protection/>
    </xf>
    <xf numFmtId="0" fontId="60" fillId="0" borderId="11" xfId="0" applyFont="1" applyBorder="1" applyAlignment="1" applyProtection="1">
      <alignment horizontal="center" vertical="center" wrapText="1"/>
      <protection/>
    </xf>
    <xf numFmtId="0" fontId="60" fillId="0" borderId="41" xfId="0" applyFont="1" applyBorder="1" applyAlignment="1" applyProtection="1">
      <alignment horizontal="center" vertical="center" wrapText="1"/>
      <protection/>
    </xf>
    <xf numFmtId="2" fontId="0" fillId="33" borderId="51" xfId="0" applyNumberFormat="1" applyFill="1" applyBorder="1" applyAlignment="1" applyProtection="1">
      <alignment horizontal="center"/>
      <protection locked="0"/>
    </xf>
    <xf numFmtId="2" fontId="0" fillId="33" borderId="35" xfId="0" applyNumberFormat="1" applyFill="1" applyBorder="1" applyAlignment="1" applyProtection="1">
      <alignment horizontal="center"/>
      <protection locked="0"/>
    </xf>
    <xf numFmtId="1" fontId="60" fillId="33" borderId="51" xfId="0" applyNumberFormat="1" applyFont="1" applyFill="1" applyBorder="1" applyAlignment="1" applyProtection="1">
      <alignment horizontal="center" vertical="center"/>
      <protection locked="0"/>
    </xf>
    <xf numFmtId="1" fontId="60" fillId="33" borderId="12" xfId="0" applyNumberFormat="1" applyFont="1" applyFill="1" applyBorder="1" applyAlignment="1" applyProtection="1">
      <alignment horizontal="center" vertical="center"/>
      <protection locked="0"/>
    </xf>
    <xf numFmtId="49" fontId="59" fillId="34" borderId="81" xfId="0" applyNumberFormat="1" applyFont="1" applyFill="1" applyBorder="1" applyAlignment="1" applyProtection="1">
      <alignment horizontal="left" vertical="top" wrapText="1"/>
      <protection locked="0"/>
    </xf>
    <xf numFmtId="49" fontId="59" fillId="34" borderId="82" xfId="0" applyNumberFormat="1" applyFont="1" applyFill="1" applyBorder="1" applyAlignment="1" applyProtection="1">
      <alignment horizontal="left" vertical="top" wrapText="1"/>
      <protection locked="0"/>
    </xf>
    <xf numFmtId="1" fontId="59" fillId="33" borderId="17" xfId="0" applyNumberFormat="1" applyFont="1" applyFill="1" applyBorder="1" applyAlignment="1" applyProtection="1">
      <alignment horizontal="center" wrapText="1"/>
      <protection/>
    </xf>
    <xf numFmtId="1" fontId="59" fillId="33" borderId="65" xfId="0" applyNumberFormat="1" applyFont="1" applyFill="1" applyBorder="1" applyAlignment="1" applyProtection="1">
      <alignment horizontal="center" vertical="center"/>
      <protection locked="0"/>
    </xf>
    <xf numFmtId="1" fontId="59" fillId="33" borderId="11" xfId="0" applyNumberFormat="1" applyFont="1" applyFill="1" applyBorder="1" applyAlignment="1" applyProtection="1">
      <alignment horizontal="center" vertical="center"/>
      <protection locked="0"/>
    </xf>
    <xf numFmtId="0" fontId="59" fillId="34" borderId="58" xfId="0" applyNumberFormat="1" applyFont="1" applyFill="1" applyBorder="1" applyAlignment="1" applyProtection="1">
      <alignment horizontal="left" vertical="top" wrapText="1"/>
      <protection locked="0"/>
    </xf>
    <xf numFmtId="0" fontId="59" fillId="34" borderId="53" xfId="0" applyNumberFormat="1" applyFont="1" applyFill="1" applyBorder="1" applyAlignment="1" applyProtection="1">
      <alignment horizontal="left" vertical="top" wrapText="1"/>
      <protection locked="0"/>
    </xf>
    <xf numFmtId="0" fontId="59" fillId="34" borderId="54" xfId="0" applyNumberFormat="1" applyFont="1" applyFill="1" applyBorder="1" applyAlignment="1" applyProtection="1">
      <alignment horizontal="left" vertical="top" wrapText="1"/>
      <protection locked="0"/>
    </xf>
    <xf numFmtId="49" fontId="49" fillId="34" borderId="33" xfId="0" applyNumberFormat="1" applyFont="1" applyFill="1" applyBorder="1" applyAlignment="1" applyProtection="1">
      <alignment horizontal="center" vertical="top" wrapText="1"/>
      <protection locked="0"/>
    </xf>
    <xf numFmtId="49" fontId="49" fillId="34" borderId="34" xfId="0" applyNumberFormat="1" applyFont="1" applyFill="1" applyBorder="1" applyAlignment="1" applyProtection="1">
      <alignment horizontal="center" vertical="top" wrapText="1"/>
      <protection locked="0"/>
    </xf>
    <xf numFmtId="49" fontId="49" fillId="34" borderId="35" xfId="0" applyNumberFormat="1" applyFont="1" applyFill="1" applyBorder="1" applyAlignment="1" applyProtection="1">
      <alignment horizontal="center" vertical="top" wrapText="1"/>
      <protection locked="0"/>
    </xf>
    <xf numFmtId="0" fontId="60" fillId="0" borderId="0" xfId="0" applyFont="1" applyBorder="1" applyAlignment="1" applyProtection="1">
      <alignment horizontal="center" vertical="center"/>
      <protection/>
    </xf>
    <xf numFmtId="0" fontId="60" fillId="0" borderId="81" xfId="0" applyFont="1" applyBorder="1" applyAlignment="1" applyProtection="1">
      <alignment horizontal="center" vertical="center"/>
      <protection/>
    </xf>
    <xf numFmtId="0" fontId="60" fillId="0" borderId="82" xfId="0" applyFont="1" applyBorder="1" applyAlignment="1" applyProtection="1">
      <alignment horizontal="center" vertical="center"/>
      <protection/>
    </xf>
    <xf numFmtId="0" fontId="60" fillId="0" borderId="10" xfId="0" applyFont="1" applyBorder="1" applyAlignment="1" applyProtection="1">
      <alignment horizontal="center" vertical="center"/>
      <protection/>
    </xf>
    <xf numFmtId="0" fontId="60" fillId="3" borderId="0" xfId="21" applyFont="1" applyFill="1" applyAlignment="1" applyProtection="1">
      <alignment horizontal="left"/>
      <protection/>
    </xf>
    <xf numFmtId="49" fontId="49" fillId="34" borderId="58" xfId="0" applyNumberFormat="1" applyFont="1" applyFill="1" applyBorder="1" applyAlignment="1" applyProtection="1">
      <alignment horizontal="center" vertical="top" wrapText="1"/>
      <protection locked="0"/>
    </xf>
    <xf numFmtId="49" fontId="49" fillId="34" borderId="53" xfId="0" applyNumberFormat="1" applyFont="1" applyFill="1" applyBorder="1" applyAlignment="1" applyProtection="1">
      <alignment horizontal="center" vertical="top" wrapText="1"/>
      <protection locked="0"/>
    </xf>
    <xf numFmtId="49" fontId="49" fillId="34" borderId="54" xfId="0" applyNumberFormat="1" applyFont="1" applyFill="1" applyBorder="1" applyAlignment="1" applyProtection="1">
      <alignment horizontal="center" vertical="top" wrapText="1"/>
      <protection locked="0"/>
    </xf>
    <xf numFmtId="1" fontId="59" fillId="33" borderId="33" xfId="0" applyNumberFormat="1" applyFont="1" applyFill="1" applyBorder="1" applyAlignment="1" applyProtection="1">
      <alignment horizontal="center" vertical="center"/>
      <protection locked="0"/>
    </xf>
    <xf numFmtId="1" fontId="59" fillId="33" borderId="35" xfId="0" applyNumberFormat="1" applyFont="1" applyFill="1" applyBorder="1" applyAlignment="1" applyProtection="1">
      <alignment horizontal="center" vertical="center"/>
      <protection locked="0"/>
    </xf>
    <xf numFmtId="0" fontId="60" fillId="0" borderId="34" xfId="0" applyFont="1" applyBorder="1" applyAlignment="1" applyProtection="1">
      <alignment horizontal="center" vertical="center" wrapText="1"/>
      <protection/>
    </xf>
    <xf numFmtId="0" fontId="60" fillId="0" borderId="56" xfId="0" applyFont="1" applyBorder="1" applyAlignment="1" applyProtection="1">
      <alignment horizontal="center" vertical="center" wrapText="1"/>
      <protection/>
    </xf>
    <xf numFmtId="1" fontId="59" fillId="33" borderId="37" xfId="0" applyNumberFormat="1" applyFont="1" applyFill="1" applyBorder="1" applyAlignment="1" applyProtection="1">
      <alignment horizontal="center" vertical="center" wrapText="1"/>
      <protection locked="0"/>
    </xf>
    <xf numFmtId="1" fontId="59" fillId="33" borderId="38" xfId="0" applyNumberFormat="1" applyFont="1" applyFill="1" applyBorder="1" applyAlignment="1" applyProtection="1">
      <alignment horizontal="center" vertical="center" wrapText="1"/>
      <protection locked="0"/>
    </xf>
    <xf numFmtId="0" fontId="69" fillId="9" borderId="0" xfId="22" applyFont="1" applyAlignment="1" applyProtection="1">
      <alignment horizontal="left" vertical="center"/>
      <protection/>
    </xf>
    <xf numFmtId="0" fontId="60" fillId="0" borderId="65" xfId="0" applyFont="1" applyBorder="1" applyAlignment="1" applyProtection="1">
      <alignment vertical="top"/>
      <protection/>
    </xf>
    <xf numFmtId="0" fontId="60" fillId="0" borderId="66" xfId="0" applyFont="1" applyBorder="1" applyAlignment="1" applyProtection="1">
      <alignment vertical="top"/>
      <protection/>
    </xf>
    <xf numFmtId="0" fontId="60" fillId="0" borderId="11" xfId="0" applyFont="1" applyBorder="1" applyAlignment="1" applyProtection="1">
      <alignment vertical="top"/>
      <protection/>
    </xf>
    <xf numFmtId="10" fontId="59" fillId="33" borderId="33" xfId="0" applyNumberFormat="1" applyFont="1" applyFill="1" applyBorder="1" applyAlignment="1" applyProtection="1">
      <alignment horizontal="center" vertical="center"/>
      <protection locked="0"/>
    </xf>
    <xf numFmtId="10" fontId="59" fillId="33" borderId="35" xfId="0" applyNumberFormat="1" applyFont="1" applyFill="1" applyBorder="1" applyAlignment="1" applyProtection="1">
      <alignment horizontal="center" vertical="center"/>
      <protection locked="0"/>
    </xf>
    <xf numFmtId="1" fontId="59" fillId="36" borderId="58" xfId="0" applyNumberFormat="1" applyFont="1" applyFill="1" applyBorder="1" applyAlignment="1" applyProtection="1">
      <alignment horizontal="center" vertical="center"/>
      <protection/>
    </xf>
    <xf numFmtId="1" fontId="59" fillId="36" borderId="54" xfId="0" applyNumberFormat="1" applyFont="1" applyFill="1" applyBorder="1" applyAlignment="1" applyProtection="1">
      <alignment horizontal="center" vertical="center"/>
      <protection/>
    </xf>
    <xf numFmtId="0" fontId="60" fillId="0" borderId="58" xfId="0" applyFont="1" applyBorder="1" applyAlignment="1" applyProtection="1">
      <alignment horizontal="left" vertical="top"/>
      <protection/>
    </xf>
    <xf numFmtId="0" fontId="60" fillId="0" borderId="53" xfId="0" applyFont="1" applyBorder="1" applyAlignment="1" applyProtection="1">
      <alignment horizontal="left" vertical="top"/>
      <protection/>
    </xf>
    <xf numFmtId="0" fontId="60" fillId="0" borderId="54" xfId="0" applyFont="1" applyBorder="1" applyAlignment="1" applyProtection="1">
      <alignment horizontal="left" vertical="top"/>
      <protection/>
    </xf>
    <xf numFmtId="1" fontId="59" fillId="33" borderId="65" xfId="0" applyNumberFormat="1" applyFont="1" applyFill="1" applyBorder="1" applyAlignment="1" applyProtection="1">
      <alignment horizontal="center"/>
      <protection locked="0"/>
    </xf>
    <xf numFmtId="1" fontId="59" fillId="33" borderId="11" xfId="0" applyNumberFormat="1" applyFont="1" applyFill="1" applyBorder="1" applyAlignment="1" applyProtection="1">
      <alignment horizontal="center"/>
      <protection locked="0"/>
    </xf>
    <xf numFmtId="0" fontId="60" fillId="0" borderId="53" xfId="0" applyFont="1" applyBorder="1" applyAlignment="1" applyProtection="1">
      <alignment horizontal="center" wrapText="1"/>
      <protection/>
    </xf>
    <xf numFmtId="0" fontId="60" fillId="0" borderId="56" xfId="0" applyFont="1" applyBorder="1" applyAlignment="1" applyProtection="1">
      <alignment horizontal="center" wrapText="1"/>
      <protection/>
    </xf>
    <xf numFmtId="1" fontId="59" fillId="33" borderId="11" xfId="0" applyNumberFormat="1" applyFont="1" applyFill="1" applyBorder="1" applyAlignment="1" applyProtection="1">
      <alignment horizontal="center" vertical="center" wrapText="1"/>
      <protection locked="0"/>
    </xf>
    <xf numFmtId="1" fontId="59" fillId="33" borderId="36" xfId="0" applyNumberFormat="1" applyFont="1" applyFill="1" applyBorder="1" applyAlignment="1" applyProtection="1">
      <alignment horizontal="center" vertical="center" wrapText="1"/>
      <protection locked="0"/>
    </xf>
    <xf numFmtId="0" fontId="60" fillId="0" borderId="60" xfId="0" applyFont="1" applyBorder="1" applyAlignment="1" applyProtection="1">
      <alignment horizontal="center" vertical="center" wrapText="1"/>
      <protection/>
    </xf>
    <xf numFmtId="1" fontId="60" fillId="34" borderId="15" xfId="0" applyNumberFormat="1" applyFont="1" applyFill="1" applyBorder="1" applyAlignment="1" applyProtection="1">
      <alignment horizontal="center" vertical="center"/>
      <protection/>
    </xf>
    <xf numFmtId="1" fontId="60" fillId="34" borderId="22" xfId="0" applyNumberFormat="1" applyFont="1" applyFill="1" applyBorder="1" applyAlignment="1" applyProtection="1">
      <alignment horizontal="center" vertical="center"/>
      <protection/>
    </xf>
    <xf numFmtId="1" fontId="60" fillId="34" borderId="16" xfId="0" applyNumberFormat="1" applyFont="1" applyFill="1" applyBorder="1" applyAlignment="1" applyProtection="1">
      <alignment horizontal="center" vertical="center"/>
      <protection/>
    </xf>
    <xf numFmtId="172" fontId="59" fillId="33" borderId="38" xfId="0" applyNumberFormat="1" applyFont="1" applyFill="1" applyBorder="1" applyAlignment="1" applyProtection="1">
      <alignment horizontal="center" vertical="center"/>
      <protection locked="0"/>
    </xf>
    <xf numFmtId="0" fontId="65" fillId="2" borderId="0" xfId="15" applyFont="1" applyAlignment="1" applyProtection="1">
      <alignment horizontal="left" vertical="center"/>
      <protection/>
    </xf>
    <xf numFmtId="172" fontId="59" fillId="33" borderId="43" xfId="0" applyNumberFormat="1" applyFont="1" applyFill="1" applyBorder="1" applyAlignment="1" applyProtection="1">
      <alignment horizontal="center" vertical="center"/>
      <protection locked="0"/>
    </xf>
    <xf numFmtId="172" fontId="59" fillId="33" borderId="50" xfId="0" applyNumberFormat="1" applyFont="1" applyFill="1" applyBorder="1" applyAlignment="1" applyProtection="1">
      <alignment horizontal="center" vertical="center"/>
      <protection locked="0"/>
    </xf>
    <xf numFmtId="1" fontId="59" fillId="33" borderId="71" xfId="0" applyNumberFormat="1" applyFont="1" applyFill="1" applyBorder="1" applyAlignment="1" applyProtection="1">
      <alignment horizontal="center" vertical="center"/>
      <protection locked="0"/>
    </xf>
    <xf numFmtId="1" fontId="59" fillId="33" borderId="43" xfId="0" applyNumberFormat="1" applyFont="1" applyFill="1" applyBorder="1" applyAlignment="1" applyProtection="1">
      <alignment horizontal="center" vertical="center"/>
      <protection locked="0"/>
    </xf>
    <xf numFmtId="1" fontId="59" fillId="33" borderId="49" xfId="0" applyNumberFormat="1" applyFont="1" applyFill="1" applyBorder="1" applyAlignment="1" applyProtection="1">
      <alignment horizontal="center" vertical="center"/>
      <protection locked="0"/>
    </xf>
    <xf numFmtId="1" fontId="59" fillId="33" borderId="50" xfId="0" applyNumberFormat="1" applyFont="1" applyFill="1" applyBorder="1" applyAlignment="1" applyProtection="1">
      <alignment horizontal="center" vertical="center"/>
      <protection locked="0"/>
    </xf>
    <xf numFmtId="1" fontId="59" fillId="33" borderId="66" xfId="0" applyNumberFormat="1" applyFont="1" applyFill="1" applyBorder="1" applyAlignment="1" applyProtection="1">
      <alignment horizontal="center" vertical="center"/>
      <protection locked="0"/>
    </xf>
    <xf numFmtId="1" fontId="59" fillId="33" borderId="83" xfId="0" applyNumberFormat="1" applyFont="1" applyFill="1" applyBorder="1" applyAlignment="1" applyProtection="1">
      <alignment horizontal="center" vertical="center"/>
      <protection locked="0"/>
    </xf>
    <xf numFmtId="1" fontId="59" fillId="33" borderId="36" xfId="0" applyNumberFormat="1" applyFont="1" applyFill="1" applyBorder="1" applyAlignment="1" applyProtection="1">
      <alignment horizontal="center" vertical="center"/>
      <protection locked="0"/>
    </xf>
    <xf numFmtId="1" fontId="59" fillId="33" borderId="14" xfId="0" applyNumberFormat="1" applyFont="1" applyFill="1" applyBorder="1" applyAlignment="1" applyProtection="1">
      <alignment horizontal="center" vertical="center" wrapText="1"/>
      <protection/>
    </xf>
    <xf numFmtId="1" fontId="59" fillId="33" borderId="16" xfId="0" applyNumberFormat="1" applyFont="1" applyFill="1" applyBorder="1" applyAlignment="1" applyProtection="1">
      <alignment horizontal="center" vertical="center" wrapText="1"/>
      <protection/>
    </xf>
    <xf numFmtId="10" fontId="59" fillId="33" borderId="58" xfId="0" applyNumberFormat="1" applyFont="1" applyFill="1" applyBorder="1" applyAlignment="1" applyProtection="1">
      <alignment horizontal="center" vertical="center"/>
      <protection locked="0"/>
    </xf>
    <xf numFmtId="10" fontId="59" fillId="33" borderId="54" xfId="0" applyNumberFormat="1" applyFont="1" applyFill="1" applyBorder="1" applyAlignment="1" applyProtection="1">
      <alignment horizontal="center" vertical="center"/>
      <protection locked="0"/>
    </xf>
    <xf numFmtId="10" fontId="59" fillId="33" borderId="28" xfId="0" applyNumberFormat="1" applyFont="1" applyFill="1" applyBorder="1" applyAlignment="1" applyProtection="1">
      <alignment horizontal="center" vertical="center"/>
      <protection locked="0"/>
    </xf>
    <xf numFmtId="10" fontId="59" fillId="33" borderId="45" xfId="0" applyNumberFormat="1" applyFont="1" applyFill="1" applyBorder="1" applyAlignment="1" applyProtection="1">
      <alignment horizontal="center" vertical="center"/>
      <protection locked="0"/>
    </xf>
    <xf numFmtId="0" fontId="60" fillId="0" borderId="40" xfId="0" applyFont="1" applyBorder="1" applyAlignment="1" applyProtection="1">
      <alignment horizontal="center" vertical="center" wrapText="1"/>
      <protection/>
    </xf>
    <xf numFmtId="0" fontId="60" fillId="0" borderId="32" xfId="0" applyFont="1" applyBorder="1" applyAlignment="1" applyProtection="1">
      <alignment horizontal="center" vertical="center" wrapText="1"/>
      <protection/>
    </xf>
    <xf numFmtId="0" fontId="60" fillId="0" borderId="79" xfId="0" applyFont="1" applyBorder="1" applyAlignment="1" applyProtection="1">
      <alignment horizontal="center" vertical="center" wrapText="1"/>
      <protection/>
    </xf>
    <xf numFmtId="172" fontId="59" fillId="33" borderId="47" xfId="0" applyNumberFormat="1" applyFont="1" applyFill="1" applyBorder="1" applyAlignment="1" applyProtection="1">
      <alignment horizontal="center" vertical="center"/>
      <protection locked="0"/>
    </xf>
    <xf numFmtId="0" fontId="59" fillId="34" borderId="28" xfId="0" applyNumberFormat="1" applyFont="1" applyFill="1" applyBorder="1" applyAlignment="1" applyProtection="1">
      <alignment horizontal="left" vertical="top"/>
      <protection locked="0"/>
    </xf>
    <xf numFmtId="0" fontId="59" fillId="34" borderId="29" xfId="0" applyNumberFormat="1" applyFont="1" applyFill="1" applyBorder="1" applyAlignment="1" applyProtection="1">
      <alignment horizontal="left" vertical="top"/>
      <protection locked="0"/>
    </xf>
    <xf numFmtId="0" fontId="59" fillId="34" borderId="45" xfId="0" applyNumberFormat="1" applyFont="1" applyFill="1" applyBorder="1" applyAlignment="1" applyProtection="1">
      <alignment horizontal="left" vertical="top"/>
      <protection locked="0"/>
    </xf>
    <xf numFmtId="1" fontId="6" fillId="33" borderId="71" xfId="0" applyNumberFormat="1" applyFont="1" applyFill="1" applyBorder="1" applyAlignment="1" applyProtection="1">
      <alignment horizontal="center" vertical="center"/>
      <protection locked="0"/>
    </xf>
    <xf numFmtId="1" fontId="6" fillId="33" borderId="43" xfId="0" applyNumberFormat="1" applyFont="1" applyFill="1" applyBorder="1" applyAlignment="1" applyProtection="1">
      <alignment horizontal="center" vertical="center"/>
      <protection locked="0"/>
    </xf>
    <xf numFmtId="1" fontId="6" fillId="33" borderId="49" xfId="0" applyNumberFormat="1" applyFont="1" applyFill="1" applyBorder="1" applyAlignment="1" applyProtection="1">
      <alignment horizontal="center" vertical="center"/>
      <protection locked="0"/>
    </xf>
    <xf numFmtId="1" fontId="6" fillId="33" borderId="50" xfId="0" applyNumberFormat="1" applyFont="1" applyFill="1" applyBorder="1" applyAlignment="1" applyProtection="1">
      <alignment horizontal="center" vertical="center"/>
      <protection locked="0"/>
    </xf>
    <xf numFmtId="0" fontId="59" fillId="34" borderId="54" xfId="0" applyFont="1" applyFill="1" applyBorder="1" applyAlignment="1" applyProtection="1">
      <alignment horizontal="left" vertical="top"/>
      <protection locked="0"/>
    </xf>
    <xf numFmtId="1" fontId="59" fillId="33" borderId="14" xfId="0" applyNumberFormat="1" applyFont="1" applyFill="1" applyBorder="1" applyAlignment="1" applyProtection="1">
      <alignment horizontal="center" vertical="center"/>
      <protection/>
    </xf>
    <xf numFmtId="0" fontId="68" fillId="0" borderId="74" xfId="0" applyFont="1" applyBorder="1" applyAlignment="1" applyProtection="1">
      <alignment horizontal="center" vertical="center" wrapText="1"/>
      <protection/>
    </xf>
    <xf numFmtId="0" fontId="68" fillId="0" borderId="78" xfId="0" applyFont="1" applyBorder="1" applyAlignment="1" applyProtection="1">
      <alignment horizontal="center" vertical="center" wrapText="1"/>
      <protection/>
    </xf>
    <xf numFmtId="0" fontId="59" fillId="34" borderId="28" xfId="0" applyFont="1" applyFill="1" applyBorder="1" applyAlignment="1" applyProtection="1">
      <alignment horizontal="left" vertical="top"/>
      <protection locked="0"/>
    </xf>
    <xf numFmtId="0" fontId="59" fillId="34" borderId="29" xfId="0" applyFont="1" applyFill="1" applyBorder="1" applyAlignment="1" applyProtection="1">
      <alignment horizontal="left" vertical="top"/>
      <protection locked="0"/>
    </xf>
    <xf numFmtId="0" fontId="59" fillId="34" borderId="73" xfId="0" applyFont="1" applyFill="1" applyBorder="1" applyAlignment="1" applyProtection="1">
      <alignment horizontal="left" vertical="top"/>
      <protection locked="0"/>
    </xf>
    <xf numFmtId="1" fontId="59" fillId="33" borderId="26" xfId="0" applyNumberFormat="1" applyFont="1" applyFill="1" applyBorder="1" applyAlignment="1" applyProtection="1">
      <alignment horizontal="center" vertical="center" wrapText="1"/>
      <protection locked="0"/>
    </xf>
    <xf numFmtId="1" fontId="59" fillId="33" borderId="17" xfId="0" applyNumberFormat="1" applyFont="1" applyFill="1" applyBorder="1" applyAlignment="1" applyProtection="1">
      <alignment horizontal="center" vertical="center" wrapText="1"/>
      <protection locked="0"/>
    </xf>
    <xf numFmtId="1" fontId="59" fillId="33" borderId="19" xfId="0" applyNumberFormat="1" applyFont="1" applyFill="1" applyBorder="1" applyAlignment="1" applyProtection="1">
      <alignment horizontal="center" vertical="center" wrapText="1"/>
      <protection locked="0"/>
    </xf>
    <xf numFmtId="0" fontId="60" fillId="0" borderId="23" xfId="0" applyFont="1" applyBorder="1" applyAlignment="1" applyProtection="1">
      <alignment horizontal="left" vertical="center" wrapText="1"/>
      <protection/>
    </xf>
    <xf numFmtId="0" fontId="60" fillId="0" borderId="25" xfId="0" applyFont="1" applyBorder="1" applyAlignment="1" applyProtection="1">
      <alignment horizontal="left" vertical="center" wrapText="1"/>
      <protection/>
    </xf>
    <xf numFmtId="1" fontId="60" fillId="33" borderId="60" xfId="0" applyNumberFormat="1" applyFont="1" applyFill="1" applyBorder="1" applyAlignment="1" applyProtection="1">
      <alignment horizontal="center" vertical="center"/>
      <protection locked="0"/>
    </xf>
    <xf numFmtId="1" fontId="60" fillId="33" borderId="57" xfId="0" applyNumberFormat="1" applyFont="1" applyFill="1" applyBorder="1" applyAlignment="1" applyProtection="1">
      <alignment horizontal="center" vertical="center"/>
      <protection locked="0"/>
    </xf>
    <xf numFmtId="1" fontId="60" fillId="33" borderId="55" xfId="0" applyNumberFormat="1" applyFont="1" applyFill="1" applyBorder="1" applyAlignment="1" applyProtection="1">
      <alignment horizontal="center" vertical="center"/>
      <protection locked="0"/>
    </xf>
    <xf numFmtId="1" fontId="60" fillId="33" borderId="80" xfId="0" applyNumberFormat="1" applyFont="1" applyFill="1" applyBorder="1" applyAlignment="1" applyProtection="1">
      <alignment horizontal="center" vertical="center"/>
      <protection locked="0"/>
    </xf>
    <xf numFmtId="1" fontId="76" fillId="33" borderId="67" xfId="0" applyNumberFormat="1" applyFont="1" applyFill="1" applyBorder="1" applyAlignment="1" applyProtection="1">
      <alignment horizontal="center" vertical="top"/>
      <protection locked="0"/>
    </xf>
    <xf numFmtId="1" fontId="76" fillId="33" borderId="41" xfId="0" applyNumberFormat="1" applyFont="1" applyFill="1" applyBorder="1" applyAlignment="1" applyProtection="1">
      <alignment horizontal="center" vertical="top"/>
      <protection locked="0"/>
    </xf>
    <xf numFmtId="2" fontId="0" fillId="33" borderId="52" xfId="0" applyNumberFormat="1" applyFill="1" applyBorder="1" applyAlignment="1" applyProtection="1">
      <alignment horizontal="center"/>
      <protection locked="0"/>
    </xf>
    <xf numFmtId="2" fontId="0" fillId="33" borderId="54" xfId="0" applyNumberFormat="1" applyFill="1" applyBorder="1" applyAlignment="1" applyProtection="1">
      <alignment horizontal="center"/>
      <protection locked="0"/>
    </xf>
    <xf numFmtId="2" fontId="60" fillId="33" borderId="58" xfId="0" applyNumberFormat="1" applyFont="1" applyFill="1" applyBorder="1" applyAlignment="1" applyProtection="1">
      <alignment horizontal="center" vertical="center"/>
      <protection locked="0"/>
    </xf>
    <xf numFmtId="2" fontId="60" fillId="33" borderId="54" xfId="0" applyNumberFormat="1" applyFont="1" applyFill="1" applyBorder="1" applyAlignment="1" applyProtection="1">
      <alignment horizontal="center" vertical="center"/>
      <protection locked="0"/>
    </xf>
    <xf numFmtId="1" fontId="60" fillId="33" borderId="58" xfId="0" applyNumberFormat="1" applyFont="1" applyFill="1" applyBorder="1" applyAlignment="1" applyProtection="1">
      <alignment horizontal="center" vertical="center"/>
      <protection locked="0"/>
    </xf>
    <xf numFmtId="1" fontId="60" fillId="33" borderId="54" xfId="0" applyNumberFormat="1" applyFont="1" applyFill="1" applyBorder="1" applyAlignment="1" applyProtection="1">
      <alignment horizontal="center" vertical="center"/>
      <protection locked="0"/>
    </xf>
    <xf numFmtId="2" fontId="65" fillId="33" borderId="58" xfId="0" applyNumberFormat="1" applyFont="1" applyFill="1" applyBorder="1" applyAlignment="1" applyProtection="1">
      <alignment horizontal="center" vertical="center"/>
      <protection locked="0"/>
    </xf>
    <xf numFmtId="2" fontId="65" fillId="33" borderId="54" xfId="0" applyNumberFormat="1" applyFont="1" applyFill="1" applyBorder="1" applyAlignment="1" applyProtection="1">
      <alignment horizontal="center" vertical="center"/>
      <protection locked="0"/>
    </xf>
    <xf numFmtId="0" fontId="70" fillId="0" borderId="23" xfId="0" applyFont="1" applyBorder="1" applyAlignment="1" applyProtection="1">
      <alignment horizontal="center" vertical="center" wrapText="1"/>
      <protection/>
    </xf>
    <xf numFmtId="0" fontId="70" fillId="0" borderId="24" xfId="0" applyFont="1" applyBorder="1" applyAlignment="1" applyProtection="1">
      <alignment horizontal="center" vertical="center" wrapText="1"/>
      <protection/>
    </xf>
    <xf numFmtId="0" fontId="70" fillId="0" borderId="25" xfId="0" applyFont="1" applyBorder="1" applyAlignment="1" applyProtection="1">
      <alignment horizontal="center" vertical="center" wrapText="1"/>
      <protection/>
    </xf>
    <xf numFmtId="2" fontId="0" fillId="33" borderId="55" xfId="0" applyNumberFormat="1" applyFill="1" applyBorder="1" applyAlignment="1" applyProtection="1">
      <alignment horizontal="center"/>
      <protection locked="0"/>
    </xf>
    <xf numFmtId="2" fontId="0" fillId="33" borderId="57" xfId="0" applyNumberFormat="1" applyFill="1" applyBorder="1" applyAlignment="1" applyProtection="1">
      <alignment horizontal="center"/>
      <protection locked="0"/>
    </xf>
    <xf numFmtId="1" fontId="60" fillId="33" borderId="33" xfId="0" applyNumberFormat="1" applyFont="1" applyFill="1" applyBorder="1" applyAlignment="1" applyProtection="1">
      <alignment horizontal="center" vertical="center"/>
      <protection locked="0"/>
    </xf>
    <xf numFmtId="1" fontId="60" fillId="33" borderId="35" xfId="0" applyNumberFormat="1" applyFont="1" applyFill="1" applyBorder="1" applyAlignment="1" applyProtection="1">
      <alignment horizontal="center" vertical="center"/>
      <protection locked="0"/>
    </xf>
    <xf numFmtId="1" fontId="76" fillId="33" borderId="68" xfId="0" applyNumberFormat="1" applyFont="1" applyFill="1" applyBorder="1" applyAlignment="1" applyProtection="1">
      <alignment horizontal="center" vertical="top"/>
      <protection locked="0"/>
    </xf>
    <xf numFmtId="1" fontId="76" fillId="33" borderId="36" xfId="0" applyNumberFormat="1" applyFont="1" applyFill="1" applyBorder="1" applyAlignment="1" applyProtection="1">
      <alignment horizontal="center" vertical="top"/>
      <protection locked="0"/>
    </xf>
    <xf numFmtId="2" fontId="60" fillId="33" borderId="60" xfId="0" applyNumberFormat="1" applyFont="1" applyFill="1" applyBorder="1" applyAlignment="1" applyProtection="1">
      <alignment horizontal="center" vertical="center"/>
      <protection locked="0"/>
    </xf>
    <xf numFmtId="2" fontId="60" fillId="33" borderId="57" xfId="0" applyNumberFormat="1" applyFont="1" applyFill="1" applyBorder="1" applyAlignment="1" applyProtection="1">
      <alignment horizontal="center" vertical="center"/>
      <protection locked="0"/>
    </xf>
    <xf numFmtId="0" fontId="59" fillId="34" borderId="35" xfId="0" applyNumberFormat="1" applyFont="1" applyFill="1" applyBorder="1" applyAlignment="1" applyProtection="1">
      <alignment horizontal="left" vertical="top"/>
      <protection locked="0"/>
    </xf>
    <xf numFmtId="1" fontId="76" fillId="33" borderId="65" xfId="0" applyNumberFormat="1" applyFont="1" applyFill="1" applyBorder="1" applyAlignment="1" applyProtection="1">
      <alignment horizontal="center" vertical="top"/>
      <protection locked="0"/>
    </xf>
    <xf numFmtId="1" fontId="76" fillId="33" borderId="11" xfId="0" applyNumberFormat="1" applyFont="1" applyFill="1" applyBorder="1" applyAlignment="1" applyProtection="1">
      <alignment horizontal="center" vertical="top"/>
      <protection locked="0"/>
    </xf>
    <xf numFmtId="2" fontId="59" fillId="34" borderId="22" xfId="0" applyNumberFormat="1" applyFont="1" applyFill="1" applyBorder="1" applyAlignment="1" applyProtection="1">
      <alignment horizontal="left" vertical="center"/>
      <protection/>
    </xf>
    <xf numFmtId="2" fontId="59" fillId="34" borderId="16" xfId="0" applyNumberFormat="1" applyFont="1" applyFill="1" applyBorder="1" applyAlignment="1" applyProtection="1">
      <alignment horizontal="left" vertical="center"/>
      <protection/>
    </xf>
    <xf numFmtId="0" fontId="64" fillId="0" borderId="0" xfId="0" applyFont="1" applyBorder="1" applyAlignment="1" applyProtection="1">
      <alignment horizontal="center"/>
      <protection/>
    </xf>
    <xf numFmtId="0" fontId="59" fillId="0" borderId="0" xfId="0" applyFont="1" applyBorder="1" applyAlignment="1" applyProtection="1">
      <alignment horizontal="center"/>
      <protection/>
    </xf>
    <xf numFmtId="0" fontId="4" fillId="0" borderId="81" xfId="0" applyFont="1" applyBorder="1" applyAlignment="1" applyProtection="1">
      <alignment horizontal="left" vertical="center"/>
      <protection/>
    </xf>
    <xf numFmtId="0" fontId="4" fillId="0" borderId="82" xfId="0" applyFont="1" applyBorder="1" applyAlignment="1" applyProtection="1">
      <alignment horizontal="left" vertical="center"/>
      <protection/>
    </xf>
    <xf numFmtId="0" fontId="4" fillId="0" borderId="10" xfId="0" applyFont="1" applyBorder="1" applyAlignment="1" applyProtection="1">
      <alignment horizontal="left" vertical="center"/>
      <protection/>
    </xf>
    <xf numFmtId="0" fontId="70" fillId="0" borderId="51" xfId="0" applyFont="1" applyBorder="1" applyAlignment="1" applyProtection="1">
      <alignment horizontal="center" vertical="center" wrapText="1"/>
      <protection/>
    </xf>
    <xf numFmtId="0" fontId="70" fillId="0" borderId="52" xfId="0" applyFont="1" applyBorder="1" applyAlignment="1" applyProtection="1">
      <alignment horizontal="center" vertical="center" wrapText="1"/>
      <protection/>
    </xf>
    <xf numFmtId="0" fontId="70" fillId="0" borderId="72" xfId="0" applyFont="1" applyBorder="1" applyAlignment="1" applyProtection="1">
      <alignment horizontal="center" vertical="center" wrapText="1"/>
      <protection/>
    </xf>
    <xf numFmtId="0" fontId="60" fillId="0" borderId="81" xfId="0" applyFont="1" applyBorder="1" applyAlignment="1" applyProtection="1">
      <alignment horizontal="center" vertical="center" wrapText="1"/>
      <protection/>
    </xf>
    <xf numFmtId="0" fontId="60" fillId="0" borderId="10" xfId="0" applyFont="1" applyBorder="1" applyAlignment="1" applyProtection="1">
      <alignment horizontal="center" vertical="center" wrapText="1"/>
      <protection/>
    </xf>
    <xf numFmtId="1" fontId="59" fillId="33" borderId="69" xfId="0" applyNumberFormat="1" applyFont="1" applyFill="1" applyBorder="1" applyAlignment="1" applyProtection="1">
      <alignment horizontal="center" vertical="center"/>
      <protection locked="0"/>
    </xf>
    <xf numFmtId="1" fontId="59" fillId="33" borderId="21" xfId="0" applyNumberFormat="1" applyFont="1" applyFill="1" applyBorder="1" applyAlignment="1" applyProtection="1">
      <alignment horizontal="center" vertical="center"/>
      <protection locked="0"/>
    </xf>
    <xf numFmtId="10" fontId="59" fillId="33" borderId="15" xfId="0" applyNumberFormat="1" applyFont="1" applyFill="1" applyBorder="1" applyAlignment="1" applyProtection="1">
      <alignment horizontal="center" vertical="center"/>
      <protection/>
    </xf>
    <xf numFmtId="10" fontId="59" fillId="33" borderId="16" xfId="0" applyNumberFormat="1" applyFont="1" applyFill="1" applyBorder="1" applyAlignment="1" applyProtection="1">
      <alignment horizontal="center" vertical="center"/>
      <protection/>
    </xf>
    <xf numFmtId="0" fontId="59" fillId="33" borderId="58" xfId="0" applyFont="1" applyFill="1" applyBorder="1" applyAlignment="1" applyProtection="1">
      <alignment horizontal="center" vertical="center"/>
      <protection locked="0"/>
    </xf>
    <xf numFmtId="0" fontId="59" fillId="33" borderId="54" xfId="0" applyFont="1" applyFill="1" applyBorder="1" applyAlignment="1" applyProtection="1">
      <alignment horizontal="center" vertical="center"/>
      <protection locked="0"/>
    </xf>
    <xf numFmtId="10" fontId="59" fillId="33" borderId="52" xfId="0" applyNumberFormat="1" applyFont="1" applyFill="1" applyBorder="1" applyAlignment="1" applyProtection="1">
      <alignment horizontal="center" vertical="center"/>
      <protection locked="0"/>
    </xf>
    <xf numFmtId="10" fontId="59" fillId="33" borderId="51" xfId="0" applyNumberFormat="1" applyFont="1" applyFill="1" applyBorder="1" applyAlignment="1" applyProtection="1">
      <alignment horizontal="center" vertical="center"/>
      <protection locked="0"/>
    </xf>
    <xf numFmtId="10" fontId="59" fillId="33" borderId="14" xfId="0" applyNumberFormat="1" applyFont="1" applyFill="1" applyBorder="1" applyAlignment="1" applyProtection="1">
      <alignment horizontal="center" vertical="center"/>
      <protection/>
    </xf>
    <xf numFmtId="1" fontId="59" fillId="33" borderId="77" xfId="0" applyNumberFormat="1" applyFont="1" applyFill="1" applyBorder="1" applyAlignment="1" applyProtection="1">
      <alignment horizontal="center" vertical="center"/>
      <protection locked="0"/>
    </xf>
    <xf numFmtId="1" fontId="59" fillId="33" borderId="41" xfId="0" applyNumberFormat="1" applyFont="1" applyFill="1" applyBorder="1" applyAlignment="1" applyProtection="1">
      <alignment horizontal="center" vertical="center"/>
      <protection locked="0"/>
    </xf>
    <xf numFmtId="1" fontId="59" fillId="33" borderId="26" xfId="0" applyNumberFormat="1" applyFont="1" applyFill="1" applyBorder="1" applyAlignment="1" applyProtection="1">
      <alignment horizontal="center" vertical="center" wrapText="1"/>
      <protection/>
    </xf>
    <xf numFmtId="1" fontId="59" fillId="33" borderId="19" xfId="0" applyNumberFormat="1" applyFont="1" applyFill="1" applyBorder="1" applyAlignment="1" applyProtection="1">
      <alignment horizontal="center" vertical="center" wrapText="1"/>
      <protection/>
    </xf>
    <xf numFmtId="1" fontId="59" fillId="33" borderId="41" xfId="0" applyNumberFormat="1" applyFont="1" applyFill="1" applyBorder="1" applyAlignment="1" applyProtection="1">
      <alignment horizontal="center" vertical="center" wrapText="1"/>
      <protection locked="0"/>
    </xf>
    <xf numFmtId="0" fontId="60" fillId="0" borderId="55" xfId="0" applyFont="1" applyBorder="1" applyAlignment="1" applyProtection="1">
      <alignment horizontal="center" vertical="center"/>
      <protection/>
    </xf>
    <xf numFmtId="0" fontId="60" fillId="0" borderId="57" xfId="0" applyFont="1" applyBorder="1" applyAlignment="1" applyProtection="1">
      <alignment horizontal="center" vertical="center"/>
      <protection/>
    </xf>
    <xf numFmtId="0" fontId="60" fillId="0" borderId="21" xfId="0" applyFont="1" applyBorder="1" applyAlignment="1" applyProtection="1">
      <alignment horizontal="center" wrapText="1"/>
      <protection/>
    </xf>
    <xf numFmtId="0" fontId="60" fillId="0" borderId="71" xfId="0" applyFont="1" applyBorder="1" applyAlignment="1" applyProtection="1">
      <alignment horizontal="center" wrapText="1"/>
      <protection/>
    </xf>
    <xf numFmtId="0" fontId="60" fillId="0" borderId="43" xfId="0" applyFont="1" applyBorder="1" applyAlignment="1" applyProtection="1">
      <alignment horizontal="center" wrapText="1"/>
      <protection/>
    </xf>
    <xf numFmtId="10" fontId="59" fillId="33" borderId="72" xfId="0" applyNumberFormat="1" applyFont="1" applyFill="1" applyBorder="1" applyAlignment="1" applyProtection="1">
      <alignment horizontal="center" vertical="center"/>
      <protection locked="0"/>
    </xf>
    <xf numFmtId="0" fontId="59" fillId="34" borderId="33" xfId="0" applyFont="1" applyFill="1" applyBorder="1" applyAlignment="1" applyProtection="1">
      <alignment horizontal="left" vertical="top"/>
      <protection locked="0"/>
    </xf>
    <xf numFmtId="0" fontId="59" fillId="34" borderId="34" xfId="0" applyFont="1" applyFill="1" applyBorder="1" applyAlignment="1" applyProtection="1">
      <alignment horizontal="left" vertical="top"/>
      <protection locked="0"/>
    </xf>
    <xf numFmtId="0" fontId="59" fillId="34" borderId="12" xfId="0" applyFont="1" applyFill="1" applyBorder="1" applyAlignment="1" applyProtection="1">
      <alignment horizontal="left" vertical="top"/>
      <protection locked="0"/>
    </xf>
    <xf numFmtId="0" fontId="60" fillId="0" borderId="80" xfId="0" applyFont="1" applyBorder="1" applyAlignment="1" applyProtection="1">
      <alignment horizontal="center" vertical="center" wrapText="1"/>
      <protection/>
    </xf>
    <xf numFmtId="0" fontId="60" fillId="0" borderId="60" xfId="0" applyFont="1" applyBorder="1" applyAlignment="1" applyProtection="1">
      <alignment horizontal="center" vertical="center"/>
      <protection/>
    </xf>
    <xf numFmtId="0" fontId="59" fillId="34" borderId="58" xfId="0" applyFont="1" applyFill="1" applyBorder="1" applyAlignment="1" applyProtection="1">
      <alignment horizontal="left" vertical="top" wrapText="1"/>
      <protection locked="0"/>
    </xf>
    <xf numFmtId="0" fontId="59" fillId="34" borderId="53" xfId="0" applyFont="1" applyFill="1" applyBorder="1" applyAlignment="1" applyProtection="1">
      <alignment horizontal="left" vertical="top" wrapText="1"/>
      <protection locked="0"/>
    </xf>
    <xf numFmtId="0" fontId="59" fillId="34" borderId="59" xfId="0" applyFont="1" applyFill="1" applyBorder="1" applyAlignment="1" applyProtection="1">
      <alignment horizontal="left" vertical="top" wrapText="1"/>
      <protection locked="0"/>
    </xf>
    <xf numFmtId="0" fontId="60" fillId="34" borderId="26" xfId="0" applyNumberFormat="1" applyFont="1" applyFill="1" applyBorder="1" applyAlignment="1" applyProtection="1">
      <alignment horizontal="center" vertical="center" wrapText="1"/>
      <protection/>
    </xf>
    <xf numFmtId="0" fontId="60" fillId="34" borderId="17" xfId="0" applyNumberFormat="1" applyFont="1" applyFill="1" applyBorder="1" applyAlignment="1" applyProtection="1">
      <alignment horizontal="center" vertical="center" wrapText="1"/>
      <protection/>
    </xf>
    <xf numFmtId="0" fontId="60" fillId="34" borderId="19" xfId="0" applyNumberFormat="1" applyFont="1" applyFill="1" applyBorder="1" applyAlignment="1" applyProtection="1">
      <alignment horizontal="center" vertical="center" wrapText="1"/>
      <protection/>
    </xf>
    <xf numFmtId="0" fontId="59" fillId="34" borderId="68" xfId="0" applyFont="1" applyFill="1" applyBorder="1" applyAlignment="1" applyProtection="1">
      <alignment horizontal="left" vertical="top" wrapText="1"/>
      <protection locked="0"/>
    </xf>
    <xf numFmtId="0" fontId="59" fillId="34" borderId="83" xfId="0" applyFont="1" applyFill="1" applyBorder="1" applyAlignment="1" applyProtection="1">
      <alignment horizontal="left" vertical="top" wrapText="1"/>
      <protection locked="0"/>
    </xf>
    <xf numFmtId="0" fontId="59" fillId="34" borderId="36" xfId="0" applyFont="1" applyFill="1" applyBorder="1" applyAlignment="1" applyProtection="1">
      <alignment horizontal="left" vertical="top" wrapText="1"/>
      <protection locked="0"/>
    </xf>
    <xf numFmtId="1" fontId="59" fillId="33" borderId="68" xfId="0" applyNumberFormat="1" applyFont="1" applyFill="1" applyBorder="1" applyAlignment="1" applyProtection="1">
      <alignment horizontal="center" vertical="center"/>
      <protection locked="0"/>
    </xf>
    <xf numFmtId="1" fontId="59" fillId="33" borderId="51" xfId="0" applyNumberFormat="1" applyFont="1" applyFill="1" applyBorder="1" applyAlignment="1" applyProtection="1">
      <alignment horizontal="center" vertical="center"/>
      <protection locked="0"/>
    </xf>
    <xf numFmtId="0" fontId="59" fillId="34" borderId="45" xfId="0" applyFont="1" applyFill="1" applyBorder="1" applyAlignment="1" applyProtection="1">
      <alignment horizontal="left" vertical="top"/>
      <protection locked="0"/>
    </xf>
    <xf numFmtId="0" fontId="59" fillId="33" borderId="26" xfId="0" applyNumberFormat="1" applyFont="1" applyFill="1" applyBorder="1" applyAlignment="1" applyProtection="1">
      <alignment horizontal="center" vertical="center" wrapText="1"/>
      <protection locked="0"/>
    </xf>
    <xf numFmtId="0" fontId="59" fillId="33" borderId="17" xfId="0" applyNumberFormat="1" applyFont="1" applyFill="1" applyBorder="1" applyAlignment="1" applyProtection="1">
      <alignment horizontal="center" vertical="center" wrapText="1"/>
      <protection locked="0"/>
    </xf>
    <xf numFmtId="0" fontId="59" fillId="33" borderId="19" xfId="0" applyNumberFormat="1" applyFont="1" applyFill="1" applyBorder="1" applyAlignment="1" applyProtection="1">
      <alignment horizontal="center" vertical="center" wrapText="1"/>
      <protection locked="0"/>
    </xf>
    <xf numFmtId="0" fontId="70" fillId="0" borderId="12" xfId="0" applyFont="1" applyBorder="1" applyAlignment="1" applyProtection="1">
      <alignment horizontal="center" vertical="center" wrapText="1"/>
      <protection/>
    </xf>
    <xf numFmtId="0" fontId="70" fillId="0" borderId="59" xfId="0" applyFont="1" applyBorder="1" applyAlignment="1" applyProtection="1">
      <alignment horizontal="center" vertical="center" wrapText="1"/>
      <protection/>
    </xf>
    <xf numFmtId="0" fontId="70" fillId="0" borderId="73" xfId="0" applyFont="1" applyBorder="1" applyAlignment="1" applyProtection="1">
      <alignment horizontal="center" vertical="center" wrapText="1"/>
      <protection/>
    </xf>
    <xf numFmtId="0" fontId="4" fillId="0" borderId="63" xfId="0" applyFont="1" applyBorder="1" applyAlignment="1" applyProtection="1">
      <alignment horizontal="left" vertical="center"/>
      <protection/>
    </xf>
    <xf numFmtId="0" fontId="4" fillId="0" borderId="64" xfId="0" applyFont="1" applyBorder="1" applyAlignment="1" applyProtection="1">
      <alignment horizontal="left" vertical="center"/>
      <protection/>
    </xf>
    <xf numFmtId="0" fontId="4" fillId="0" borderId="40" xfId="0" applyFont="1" applyBorder="1" applyAlignment="1" applyProtection="1">
      <alignment horizontal="left" vertical="center"/>
      <protection/>
    </xf>
    <xf numFmtId="0" fontId="60" fillId="0" borderId="57" xfId="0" applyFont="1" applyBorder="1" applyAlignment="1" applyProtection="1">
      <alignment horizontal="center" vertical="center" wrapText="1"/>
      <protection/>
    </xf>
    <xf numFmtId="0" fontId="68" fillId="0" borderId="15" xfId="0" applyFont="1" applyBorder="1" applyAlignment="1" applyProtection="1">
      <alignment horizontal="center" vertical="center" wrapText="1"/>
      <protection/>
    </xf>
    <xf numFmtId="0" fontId="68" fillId="0" borderId="16" xfId="0" applyFont="1" applyBorder="1" applyAlignment="1" applyProtection="1">
      <alignment horizontal="center" vertical="center" wrapText="1"/>
      <protection/>
    </xf>
    <xf numFmtId="0" fontId="70" fillId="0" borderId="21" xfId="0" applyFont="1" applyBorder="1" applyAlignment="1" applyProtection="1">
      <alignment horizontal="center" vertical="center" wrapText="1"/>
      <protection/>
    </xf>
    <xf numFmtId="0" fontId="70" fillId="0" borderId="43" xfId="0" applyFont="1" applyBorder="1" applyAlignment="1" applyProtection="1">
      <alignment horizontal="center" vertical="center" wrapText="1"/>
      <protection/>
    </xf>
    <xf numFmtId="0" fontId="59" fillId="34" borderId="65" xfId="0" applyNumberFormat="1" applyFont="1" applyFill="1" applyBorder="1" applyAlignment="1" applyProtection="1">
      <alignment horizontal="left" vertical="top"/>
      <protection locked="0"/>
    </xf>
    <xf numFmtId="0" fontId="59" fillId="34" borderId="66" xfId="0" applyNumberFormat="1" applyFont="1" applyFill="1" applyBorder="1" applyAlignment="1" applyProtection="1">
      <alignment horizontal="left" vertical="top"/>
      <protection locked="0"/>
    </xf>
    <xf numFmtId="0" fontId="59" fillId="34" borderId="81" xfId="0" applyFont="1" applyFill="1" applyBorder="1" applyAlignment="1" applyProtection="1">
      <alignment horizontal="left" vertical="top"/>
      <protection locked="0"/>
    </xf>
    <xf numFmtId="0" fontId="59" fillId="34" borderId="82" xfId="0" applyFont="1" applyFill="1" applyBorder="1" applyAlignment="1" applyProtection="1">
      <alignment horizontal="left" vertical="top"/>
      <protection locked="0"/>
    </xf>
    <xf numFmtId="0" fontId="59" fillId="34" borderId="10" xfId="0" applyFont="1" applyFill="1" applyBorder="1" applyAlignment="1" applyProtection="1">
      <alignment horizontal="left" vertical="top"/>
      <protection locked="0"/>
    </xf>
    <xf numFmtId="0" fontId="59" fillId="34" borderId="69" xfId="0" applyNumberFormat="1" applyFont="1" applyFill="1" applyBorder="1" applyAlignment="1" applyProtection="1">
      <alignment horizontal="left" vertical="top"/>
      <protection locked="0"/>
    </xf>
    <xf numFmtId="0" fontId="59" fillId="34" borderId="70" xfId="0" applyNumberFormat="1" applyFont="1" applyFill="1" applyBorder="1" applyAlignment="1" applyProtection="1">
      <alignment horizontal="left" vertical="top"/>
      <protection locked="0"/>
    </xf>
    <xf numFmtId="0" fontId="59" fillId="34" borderId="21" xfId="0" applyNumberFormat="1" applyFont="1" applyFill="1" applyBorder="1" applyAlignment="1" applyProtection="1">
      <alignment horizontal="left" vertical="top"/>
      <protection locked="0"/>
    </xf>
    <xf numFmtId="0" fontId="59" fillId="34" borderId="71" xfId="0" applyNumberFormat="1" applyFont="1" applyFill="1" applyBorder="1" applyAlignment="1" applyProtection="1">
      <alignment horizontal="left" vertical="top"/>
      <protection locked="0"/>
    </xf>
    <xf numFmtId="0" fontId="59" fillId="34" borderId="0" xfId="0" applyNumberFormat="1" applyFont="1" applyFill="1" applyBorder="1" applyAlignment="1" applyProtection="1">
      <alignment horizontal="left" vertical="top"/>
      <protection locked="0"/>
    </xf>
    <xf numFmtId="0" fontId="59" fillId="34" borderId="43" xfId="0" applyNumberFormat="1" applyFont="1" applyFill="1" applyBorder="1" applyAlignment="1" applyProtection="1">
      <alignment horizontal="left" vertical="top"/>
      <protection locked="0"/>
    </xf>
    <xf numFmtId="0" fontId="59" fillId="34" borderId="49" xfId="0" applyNumberFormat="1" applyFont="1" applyFill="1" applyBorder="1" applyAlignment="1" applyProtection="1">
      <alignment horizontal="left" vertical="top"/>
      <protection locked="0"/>
    </xf>
    <xf numFmtId="0" fontId="59" fillId="34" borderId="46" xfId="0" applyNumberFormat="1" applyFont="1" applyFill="1" applyBorder="1" applyAlignment="1" applyProtection="1">
      <alignment horizontal="left" vertical="top"/>
      <protection locked="0"/>
    </xf>
    <xf numFmtId="0" fontId="59" fillId="34" borderId="50" xfId="0" applyNumberFormat="1" applyFont="1" applyFill="1" applyBorder="1" applyAlignment="1" applyProtection="1">
      <alignment horizontal="left" vertical="top"/>
      <protection locked="0"/>
    </xf>
    <xf numFmtId="0" fontId="60" fillId="0" borderId="58" xfId="0" applyFont="1" applyBorder="1" applyAlignment="1" applyProtection="1">
      <alignment horizontal="center" vertical="center"/>
      <protection/>
    </xf>
    <xf numFmtId="0" fontId="60" fillId="0" borderId="53" xfId="0" applyFont="1" applyBorder="1" applyAlignment="1" applyProtection="1">
      <alignment horizontal="center" vertical="center"/>
      <protection/>
    </xf>
    <xf numFmtId="0" fontId="60" fillId="0" borderId="54" xfId="0" applyFont="1" applyBorder="1" applyAlignment="1" applyProtection="1">
      <alignment horizontal="center" vertical="center"/>
      <protection/>
    </xf>
    <xf numFmtId="0" fontId="60" fillId="0" borderId="17" xfId="0" applyFont="1" applyBorder="1" applyAlignment="1" applyProtection="1">
      <alignment horizontal="center" vertical="center"/>
      <protection/>
    </xf>
    <xf numFmtId="0" fontId="69" fillId="9" borderId="46" xfId="22" applyFont="1" applyBorder="1" applyAlignment="1" applyProtection="1">
      <alignment horizontal="center" vertical="center"/>
      <protection/>
    </xf>
    <xf numFmtId="0" fontId="66" fillId="27" borderId="69" xfId="0" applyFont="1" applyFill="1" applyBorder="1" applyAlignment="1" applyProtection="1">
      <alignment horizontal="left"/>
      <protection locked="0"/>
    </xf>
    <xf numFmtId="0" fontId="66" fillId="27" borderId="70" xfId="0" applyFont="1" applyFill="1" applyBorder="1" applyAlignment="1" applyProtection="1">
      <alignment horizontal="left"/>
      <protection locked="0"/>
    </xf>
    <xf numFmtId="0" fontId="66" fillId="27" borderId="84" xfId="0" applyFont="1" applyFill="1" applyBorder="1" applyAlignment="1" applyProtection="1">
      <alignment horizontal="left"/>
      <protection locked="0"/>
    </xf>
    <xf numFmtId="0" fontId="59" fillId="33" borderId="18" xfId="0" applyFont="1" applyFill="1" applyBorder="1" applyAlignment="1" applyProtection="1">
      <alignment horizontal="center" vertical="center"/>
      <protection locked="0"/>
    </xf>
    <xf numFmtId="0" fontId="59" fillId="33" borderId="17" xfId="0" applyFont="1" applyFill="1" applyBorder="1" applyAlignment="1" applyProtection="1">
      <alignment horizontal="center" vertical="center"/>
      <protection locked="0"/>
    </xf>
    <xf numFmtId="0" fontId="59" fillId="33" borderId="19" xfId="0" applyFont="1" applyFill="1" applyBorder="1" applyAlignment="1" applyProtection="1">
      <alignment horizontal="center" vertical="center"/>
      <protection locked="0"/>
    </xf>
    <xf numFmtId="0" fontId="59" fillId="34" borderId="63" xfId="0" applyFont="1" applyFill="1" applyBorder="1" applyAlignment="1" applyProtection="1">
      <alignment horizontal="left" vertical="top" wrapText="1"/>
      <protection locked="0"/>
    </xf>
    <xf numFmtId="0" fontId="59" fillId="34" borderId="64" xfId="0" applyFont="1" applyFill="1" applyBorder="1" applyAlignment="1" applyProtection="1">
      <alignment horizontal="left" vertical="top" wrapText="1"/>
      <protection locked="0"/>
    </xf>
    <xf numFmtId="0" fontId="59" fillId="34" borderId="40" xfId="0" applyFont="1" applyFill="1" applyBorder="1" applyAlignment="1" applyProtection="1">
      <alignment horizontal="left" vertical="top" wrapText="1"/>
      <protection locked="0"/>
    </xf>
    <xf numFmtId="1" fontId="59" fillId="33" borderId="15" xfId="0" applyNumberFormat="1" applyFont="1" applyFill="1" applyBorder="1" applyAlignment="1" applyProtection="1">
      <alignment horizontal="center" vertical="center"/>
      <protection locked="0"/>
    </xf>
    <xf numFmtId="1" fontId="59" fillId="33" borderId="16" xfId="0" applyNumberFormat="1" applyFont="1" applyFill="1" applyBorder="1" applyAlignment="1" applyProtection="1">
      <alignment horizontal="center" vertical="center"/>
      <protection locked="0"/>
    </xf>
    <xf numFmtId="0" fontId="8" fillId="0" borderId="70" xfId="0" applyFont="1" applyBorder="1" applyAlignment="1" applyProtection="1">
      <alignment horizontal="center" vertical="center"/>
      <protection/>
    </xf>
    <xf numFmtId="2" fontId="59" fillId="33" borderId="52" xfId="0" applyNumberFormat="1" applyFont="1" applyFill="1" applyBorder="1" applyAlignment="1" applyProtection="1">
      <alignment horizontal="right" vertical="center"/>
      <protection locked="0"/>
    </xf>
    <xf numFmtId="2" fontId="59" fillId="33" borderId="54" xfId="0" applyNumberFormat="1" applyFont="1" applyFill="1" applyBorder="1" applyAlignment="1" applyProtection="1">
      <alignment horizontal="right" vertical="center"/>
      <protection locked="0"/>
    </xf>
    <xf numFmtId="2" fontId="59" fillId="33" borderId="66" xfId="0" applyNumberFormat="1" applyFont="1" applyFill="1" applyBorder="1" applyAlignment="1" applyProtection="1">
      <alignment horizontal="right" vertical="center"/>
      <protection locked="0"/>
    </xf>
    <xf numFmtId="2" fontId="59" fillId="33" borderId="11" xfId="0" applyNumberFormat="1" applyFont="1" applyFill="1" applyBorder="1" applyAlignment="1" applyProtection="1">
      <alignment horizontal="right" vertical="center"/>
      <protection locked="0"/>
    </xf>
    <xf numFmtId="2" fontId="59" fillId="33" borderId="55" xfId="0" applyNumberFormat="1" applyFont="1" applyFill="1" applyBorder="1" applyAlignment="1" applyProtection="1">
      <alignment horizontal="right" vertical="center"/>
      <protection locked="0"/>
    </xf>
    <xf numFmtId="2" fontId="59" fillId="33" borderId="57" xfId="0" applyNumberFormat="1" applyFont="1" applyFill="1" applyBorder="1" applyAlignment="1" applyProtection="1">
      <alignment horizontal="right" vertical="center"/>
      <protection locked="0"/>
    </xf>
    <xf numFmtId="2" fontId="59" fillId="33" borderId="65" xfId="0" applyNumberFormat="1" applyFont="1" applyFill="1" applyBorder="1" applyAlignment="1" applyProtection="1">
      <alignment horizontal="right" vertical="center"/>
      <protection locked="0"/>
    </xf>
    <xf numFmtId="0" fontId="4" fillId="0" borderId="80" xfId="0" applyFont="1" applyBorder="1" applyAlignment="1" applyProtection="1">
      <alignment horizontal="left" vertical="center"/>
      <protection/>
    </xf>
    <xf numFmtId="2" fontId="59" fillId="33" borderId="77" xfId="0" applyNumberFormat="1" applyFont="1" applyFill="1" applyBorder="1" applyAlignment="1" applyProtection="1">
      <alignment horizontal="right" vertical="center"/>
      <protection locked="0"/>
    </xf>
    <xf numFmtId="2" fontId="59" fillId="33" borderId="41" xfId="0" applyNumberFormat="1" applyFont="1" applyFill="1" applyBorder="1" applyAlignment="1" applyProtection="1">
      <alignment horizontal="right" vertical="center"/>
      <protection locked="0"/>
    </xf>
    <xf numFmtId="2" fontId="59" fillId="33" borderId="51" xfId="0" applyNumberFormat="1" applyFont="1" applyFill="1" applyBorder="1" applyAlignment="1" applyProtection="1">
      <alignment horizontal="right" vertical="center"/>
      <protection locked="0"/>
    </xf>
    <xf numFmtId="2" fontId="59" fillId="33" borderId="35" xfId="0" applyNumberFormat="1" applyFont="1" applyFill="1" applyBorder="1" applyAlignment="1" applyProtection="1">
      <alignment horizontal="right" vertical="center"/>
      <protection locked="0"/>
    </xf>
    <xf numFmtId="0" fontId="63" fillId="0" borderId="21" xfId="0" applyFont="1" applyBorder="1" applyAlignment="1" applyProtection="1">
      <alignment horizontal="center" vertical="center" wrapText="1"/>
      <protection/>
    </xf>
    <xf numFmtId="0" fontId="63" fillId="0" borderId="43" xfId="0" applyFont="1" applyBorder="1" applyAlignment="1" applyProtection="1">
      <alignment horizontal="center" vertical="center" wrapText="1"/>
      <protection/>
    </xf>
    <xf numFmtId="2" fontId="59" fillId="33" borderId="83" xfId="0" applyNumberFormat="1" applyFont="1" applyFill="1" applyBorder="1" applyAlignment="1" applyProtection="1">
      <alignment horizontal="right" vertical="center"/>
      <protection locked="0"/>
    </xf>
    <xf numFmtId="2" fontId="59" fillId="33" borderId="36" xfId="0" applyNumberFormat="1" applyFont="1" applyFill="1" applyBorder="1" applyAlignment="1" applyProtection="1">
      <alignment horizontal="right" vertical="center"/>
      <protection locked="0"/>
    </xf>
    <xf numFmtId="0" fontId="60" fillId="34" borderId="69" xfId="0" applyNumberFormat="1" applyFont="1" applyFill="1" applyBorder="1" applyAlignment="1" applyProtection="1">
      <alignment horizontal="left" vertical="top" wrapText="1"/>
      <protection locked="0"/>
    </xf>
    <xf numFmtId="1" fontId="64" fillId="0" borderId="0" xfId="0" applyNumberFormat="1" applyFont="1" applyFill="1" applyBorder="1" applyAlignment="1" applyProtection="1">
      <alignment horizontal="center"/>
      <protection/>
    </xf>
    <xf numFmtId="2" fontId="59" fillId="33" borderId="85" xfId="0" applyNumberFormat="1" applyFont="1" applyFill="1" applyBorder="1" applyAlignment="1" applyProtection="1">
      <alignment horizontal="center" vertical="center"/>
      <protection/>
    </xf>
    <xf numFmtId="2" fontId="59" fillId="33" borderId="47" xfId="0" applyNumberFormat="1" applyFont="1" applyFill="1" applyBorder="1" applyAlignment="1" applyProtection="1">
      <alignment horizontal="center" vertical="center"/>
      <protection/>
    </xf>
    <xf numFmtId="0" fontId="63" fillId="0" borderId="69" xfId="0" applyFont="1" applyBorder="1" applyAlignment="1" applyProtection="1">
      <alignment horizontal="center" vertical="center" wrapText="1"/>
      <protection/>
    </xf>
    <xf numFmtId="0" fontId="63" fillId="0" borderId="71" xfId="0" applyFont="1" applyBorder="1" applyAlignment="1" applyProtection="1">
      <alignment horizontal="center" vertical="center" wrapText="1"/>
      <protection/>
    </xf>
    <xf numFmtId="0" fontId="60" fillId="0" borderId="82" xfId="0" applyFont="1" applyBorder="1" applyAlignment="1" applyProtection="1">
      <alignment horizontal="center" vertical="center" wrapText="1"/>
      <protection/>
    </xf>
    <xf numFmtId="0" fontId="66" fillId="27" borderId="49" xfId="0" applyFont="1" applyFill="1" applyBorder="1" applyAlignment="1" applyProtection="1">
      <alignment horizontal="left"/>
      <protection locked="0"/>
    </xf>
    <xf numFmtId="0" fontId="66" fillId="27" borderId="46" xfId="0" applyFont="1" applyFill="1" applyBorder="1" applyAlignment="1" applyProtection="1">
      <alignment horizontal="left"/>
      <protection locked="0"/>
    </xf>
    <xf numFmtId="0" fontId="66" fillId="27" borderId="86" xfId="0" applyFont="1" applyFill="1" applyBorder="1" applyAlignment="1" applyProtection="1">
      <alignment horizontal="left"/>
      <protection locked="0"/>
    </xf>
    <xf numFmtId="0" fontId="66" fillId="27" borderId="26" xfId="0" applyFont="1" applyFill="1" applyBorder="1" applyAlignment="1" applyProtection="1">
      <alignment horizontal="left"/>
      <protection locked="0"/>
    </xf>
    <xf numFmtId="0" fontId="66" fillId="27" borderId="17" xfId="0" applyFont="1" applyFill="1" applyBorder="1" applyAlignment="1" applyProtection="1">
      <alignment horizontal="left"/>
      <protection locked="0"/>
    </xf>
    <xf numFmtId="0" fontId="66" fillId="27" borderId="87" xfId="0" applyFont="1" applyFill="1" applyBorder="1" applyAlignment="1" applyProtection="1">
      <alignment horizontal="left"/>
      <protection locked="0"/>
    </xf>
    <xf numFmtId="0" fontId="65" fillId="2" borderId="0" xfId="15" applyFont="1" applyBorder="1" applyAlignment="1" applyProtection="1">
      <alignment horizontal="center" vertical="center"/>
      <protection/>
    </xf>
    <xf numFmtId="0" fontId="69" fillId="9" borderId="46" xfId="22" applyFont="1" applyBorder="1" applyAlignment="1" applyProtection="1">
      <alignment horizontal="center"/>
      <protection/>
    </xf>
    <xf numFmtId="0" fontId="4" fillId="0" borderId="78" xfId="0" applyFont="1" applyBorder="1" applyAlignment="1" applyProtection="1">
      <alignment horizontal="center" vertic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4"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457200</xdr:colOff>
      <xdr:row>20</xdr:row>
      <xdr:rowOff>28575</xdr:rowOff>
    </xdr:from>
    <xdr:to>
      <xdr:col>16</xdr:col>
      <xdr:colOff>514350</xdr:colOff>
      <xdr:row>20</xdr:row>
      <xdr:rowOff>123825</xdr:rowOff>
    </xdr:to>
    <xdr:sp>
      <xdr:nvSpPr>
        <xdr:cNvPr id="1" name="Стрелка вниз 2"/>
        <xdr:cNvSpPr>
          <a:spLocks/>
        </xdr:cNvSpPr>
      </xdr:nvSpPr>
      <xdr:spPr>
        <a:xfrm>
          <a:off x="10887075" y="3905250"/>
          <a:ext cx="57150" cy="95250"/>
        </a:xfrm>
        <a:prstGeom prst="downArrow">
          <a:avLst>
            <a:gd name="adj" fmla="val 20999"/>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409575</xdr:colOff>
      <xdr:row>364</xdr:row>
      <xdr:rowOff>57150</xdr:rowOff>
    </xdr:from>
    <xdr:to>
      <xdr:col>16</xdr:col>
      <xdr:colOff>466725</xdr:colOff>
      <xdr:row>364</xdr:row>
      <xdr:rowOff>152400</xdr:rowOff>
    </xdr:to>
    <xdr:sp>
      <xdr:nvSpPr>
        <xdr:cNvPr id="2" name="Стрелка вниз 2"/>
        <xdr:cNvSpPr>
          <a:spLocks/>
        </xdr:cNvSpPr>
      </xdr:nvSpPr>
      <xdr:spPr>
        <a:xfrm>
          <a:off x="10839450" y="73733025"/>
          <a:ext cx="57150" cy="95250"/>
        </a:xfrm>
        <a:prstGeom prst="downArrow">
          <a:avLst>
            <a:gd name="adj" fmla="val 20999"/>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409575</xdr:colOff>
      <xdr:row>407</xdr:row>
      <xdr:rowOff>57150</xdr:rowOff>
    </xdr:from>
    <xdr:to>
      <xdr:col>16</xdr:col>
      <xdr:colOff>466725</xdr:colOff>
      <xdr:row>407</xdr:row>
      <xdr:rowOff>152400</xdr:rowOff>
    </xdr:to>
    <xdr:sp>
      <xdr:nvSpPr>
        <xdr:cNvPr id="3" name="Стрелка вниз 2"/>
        <xdr:cNvSpPr>
          <a:spLocks/>
        </xdr:cNvSpPr>
      </xdr:nvSpPr>
      <xdr:spPr>
        <a:xfrm>
          <a:off x="10839450" y="81991200"/>
          <a:ext cx="57150" cy="95250"/>
        </a:xfrm>
        <a:prstGeom prst="downArrow">
          <a:avLst>
            <a:gd name="adj" fmla="val 20999"/>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409575</xdr:colOff>
      <xdr:row>420</xdr:row>
      <xdr:rowOff>57150</xdr:rowOff>
    </xdr:from>
    <xdr:to>
      <xdr:col>16</xdr:col>
      <xdr:colOff>466725</xdr:colOff>
      <xdr:row>420</xdr:row>
      <xdr:rowOff>152400</xdr:rowOff>
    </xdr:to>
    <xdr:sp>
      <xdr:nvSpPr>
        <xdr:cNvPr id="4" name="Стрелка вниз 2"/>
        <xdr:cNvSpPr>
          <a:spLocks/>
        </xdr:cNvSpPr>
      </xdr:nvSpPr>
      <xdr:spPr>
        <a:xfrm>
          <a:off x="10839450" y="84524850"/>
          <a:ext cx="57150" cy="95250"/>
        </a:xfrm>
        <a:prstGeom prst="downArrow">
          <a:avLst>
            <a:gd name="adj" fmla="val 20999"/>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409575</xdr:colOff>
      <xdr:row>447</xdr:row>
      <xdr:rowOff>57150</xdr:rowOff>
    </xdr:from>
    <xdr:to>
      <xdr:col>16</xdr:col>
      <xdr:colOff>466725</xdr:colOff>
      <xdr:row>447</xdr:row>
      <xdr:rowOff>152400</xdr:rowOff>
    </xdr:to>
    <xdr:sp>
      <xdr:nvSpPr>
        <xdr:cNvPr id="5" name="Стрелка вниз 2"/>
        <xdr:cNvSpPr>
          <a:spLocks/>
        </xdr:cNvSpPr>
      </xdr:nvSpPr>
      <xdr:spPr>
        <a:xfrm>
          <a:off x="10839450" y="89973150"/>
          <a:ext cx="57150" cy="95250"/>
        </a:xfrm>
        <a:prstGeom prst="downArrow">
          <a:avLst>
            <a:gd name="adj" fmla="val 20999"/>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523875</xdr:colOff>
      <xdr:row>95</xdr:row>
      <xdr:rowOff>57150</xdr:rowOff>
    </xdr:from>
    <xdr:to>
      <xdr:col>9</xdr:col>
      <xdr:colOff>561975</xdr:colOff>
      <xdr:row>95</xdr:row>
      <xdr:rowOff>161925</xdr:rowOff>
    </xdr:to>
    <xdr:sp>
      <xdr:nvSpPr>
        <xdr:cNvPr id="6" name="Стрелка вниз 10"/>
        <xdr:cNvSpPr>
          <a:spLocks/>
        </xdr:cNvSpPr>
      </xdr:nvSpPr>
      <xdr:spPr>
        <a:xfrm>
          <a:off x="6343650" y="19345275"/>
          <a:ext cx="38100" cy="104775"/>
        </a:xfrm>
        <a:prstGeom prst="downArrow">
          <a:avLst>
            <a:gd name="adj" fmla="val 30856"/>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304800</xdr:colOff>
      <xdr:row>61</xdr:row>
      <xdr:rowOff>57150</xdr:rowOff>
    </xdr:from>
    <xdr:to>
      <xdr:col>18</xdr:col>
      <xdr:colOff>352425</xdr:colOff>
      <xdr:row>61</xdr:row>
      <xdr:rowOff>190500</xdr:rowOff>
    </xdr:to>
    <xdr:sp>
      <xdr:nvSpPr>
        <xdr:cNvPr id="7" name="Down Arrow 32"/>
        <xdr:cNvSpPr>
          <a:spLocks/>
        </xdr:cNvSpPr>
      </xdr:nvSpPr>
      <xdr:spPr>
        <a:xfrm>
          <a:off x="11953875" y="12773025"/>
          <a:ext cx="47625" cy="133350"/>
        </a:xfrm>
        <a:prstGeom prst="downArrow">
          <a:avLst>
            <a:gd name="adj" fmla="val 32999"/>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180975</xdr:colOff>
      <xdr:row>192</xdr:row>
      <xdr:rowOff>66675</xdr:rowOff>
    </xdr:from>
    <xdr:to>
      <xdr:col>8</xdr:col>
      <xdr:colOff>228600</xdr:colOff>
      <xdr:row>192</xdr:row>
      <xdr:rowOff>180975</xdr:rowOff>
    </xdr:to>
    <xdr:sp>
      <xdr:nvSpPr>
        <xdr:cNvPr id="8" name="Down Arrow 19"/>
        <xdr:cNvSpPr>
          <a:spLocks/>
        </xdr:cNvSpPr>
      </xdr:nvSpPr>
      <xdr:spPr>
        <a:xfrm>
          <a:off x="5276850" y="39766875"/>
          <a:ext cx="47625" cy="114300"/>
        </a:xfrm>
        <a:prstGeom prst="downArrow">
          <a:avLst>
            <a:gd name="adj" fmla="val 30000"/>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266700</xdr:colOff>
      <xdr:row>192</xdr:row>
      <xdr:rowOff>76200</xdr:rowOff>
    </xdr:from>
    <xdr:to>
      <xdr:col>0</xdr:col>
      <xdr:colOff>314325</xdr:colOff>
      <xdr:row>192</xdr:row>
      <xdr:rowOff>190500</xdr:rowOff>
    </xdr:to>
    <xdr:sp>
      <xdr:nvSpPr>
        <xdr:cNvPr id="9" name="Down Arrow 20"/>
        <xdr:cNvSpPr>
          <a:spLocks/>
        </xdr:cNvSpPr>
      </xdr:nvSpPr>
      <xdr:spPr>
        <a:xfrm>
          <a:off x="266700" y="39776400"/>
          <a:ext cx="47625" cy="114300"/>
        </a:xfrm>
        <a:prstGeom prst="downArrow">
          <a:avLst>
            <a:gd name="adj" fmla="val 30000"/>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xdr:colOff>
      <xdr:row>189</xdr:row>
      <xdr:rowOff>85725</xdr:rowOff>
    </xdr:from>
    <xdr:to>
      <xdr:col>11</xdr:col>
      <xdr:colOff>57150</xdr:colOff>
      <xdr:row>189</xdr:row>
      <xdr:rowOff>200025</xdr:rowOff>
    </xdr:to>
    <xdr:sp>
      <xdr:nvSpPr>
        <xdr:cNvPr id="10" name="Down Arrow 21"/>
        <xdr:cNvSpPr>
          <a:spLocks/>
        </xdr:cNvSpPr>
      </xdr:nvSpPr>
      <xdr:spPr>
        <a:xfrm>
          <a:off x="7258050" y="39100125"/>
          <a:ext cx="47625" cy="114300"/>
        </a:xfrm>
        <a:prstGeom prst="downArrow">
          <a:avLst>
            <a:gd name="adj" fmla="val 30000"/>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609600</xdr:colOff>
      <xdr:row>189</xdr:row>
      <xdr:rowOff>57150</xdr:rowOff>
    </xdr:from>
    <xdr:to>
      <xdr:col>17</xdr:col>
      <xdr:colOff>609600</xdr:colOff>
      <xdr:row>189</xdr:row>
      <xdr:rowOff>200025</xdr:rowOff>
    </xdr:to>
    <xdr:sp>
      <xdr:nvSpPr>
        <xdr:cNvPr id="11" name="Down Arrow 23"/>
        <xdr:cNvSpPr>
          <a:spLocks/>
        </xdr:cNvSpPr>
      </xdr:nvSpPr>
      <xdr:spPr>
        <a:xfrm>
          <a:off x="11649075" y="39071550"/>
          <a:ext cx="0" cy="142875"/>
        </a:xfrm>
        <a:prstGeom prst="downArrow">
          <a:avLst>
            <a:gd name="adj" fmla="val 34310"/>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38100</xdr:colOff>
      <xdr:row>330</xdr:row>
      <xdr:rowOff>85725</xdr:rowOff>
    </xdr:from>
    <xdr:to>
      <xdr:col>15</xdr:col>
      <xdr:colOff>142875</xdr:colOff>
      <xdr:row>330</xdr:row>
      <xdr:rowOff>133350</xdr:rowOff>
    </xdr:to>
    <xdr:sp>
      <xdr:nvSpPr>
        <xdr:cNvPr id="12" name="Left Arrow 27"/>
        <xdr:cNvSpPr>
          <a:spLocks/>
        </xdr:cNvSpPr>
      </xdr:nvSpPr>
      <xdr:spPr>
        <a:xfrm>
          <a:off x="9858375" y="66979800"/>
          <a:ext cx="104775" cy="47625"/>
        </a:xfrm>
        <a:prstGeom prst="leftArrow">
          <a:avLst>
            <a:gd name="adj" fmla="val -28180"/>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gits-hincesti@mail.ru" TargetMode="External" /><Relationship Id="rId2" Type="http://schemas.openxmlformats.org/officeDocument/2006/relationships/hyperlink" Target="http://educ-hincesti.starnet.md/"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07"/>
  <sheetViews>
    <sheetView tabSelected="1" zoomScalePageLayoutView="85" workbookViewId="0" topLeftCell="A405">
      <selection activeCell="A409" sqref="A409:Q417"/>
    </sheetView>
  </sheetViews>
  <sheetFormatPr defaultColWidth="9.140625" defaultRowHeight="15"/>
  <cols>
    <col min="1" max="1" width="10.140625" style="62" customWidth="1"/>
    <col min="2" max="6" width="9.140625" style="62" customWidth="1"/>
    <col min="7" max="7" width="11.28125" style="62" customWidth="1"/>
    <col min="8" max="8" width="9.28125" style="62" bestFit="1" customWidth="1"/>
    <col min="9" max="9" width="10.8515625" style="62" customWidth="1"/>
    <col min="10" max="11" width="10.7109375" style="62" customWidth="1"/>
    <col min="12" max="14" width="9.28125" style="62" bestFit="1" customWidth="1"/>
    <col min="15" max="15" width="10.7109375" style="62" bestFit="1" customWidth="1"/>
    <col min="16" max="16384" width="9.140625" style="62" customWidth="1"/>
  </cols>
  <sheetData>
    <row r="1" spans="1:17" ht="15" customHeight="1">
      <c r="A1" s="322" t="s">
        <v>26</v>
      </c>
      <c r="B1" s="322"/>
      <c r="C1" s="322"/>
      <c r="D1" s="322"/>
      <c r="E1" s="322"/>
      <c r="F1" s="322"/>
      <c r="G1" s="322"/>
      <c r="H1" s="322"/>
      <c r="I1" s="322"/>
      <c r="J1" s="322"/>
      <c r="K1" s="322"/>
      <c r="L1" s="322"/>
      <c r="M1" s="322"/>
      <c r="N1" s="322"/>
      <c r="O1" s="322"/>
      <c r="P1" s="322"/>
      <c r="Q1" s="322"/>
    </row>
    <row r="2" spans="1:17" ht="15">
      <c r="A2" s="322"/>
      <c r="B2" s="322"/>
      <c r="C2" s="322"/>
      <c r="D2" s="322"/>
      <c r="E2" s="322"/>
      <c r="F2" s="322"/>
      <c r="G2" s="322"/>
      <c r="H2" s="322"/>
      <c r="I2" s="322"/>
      <c r="J2" s="322"/>
      <c r="K2" s="322"/>
      <c r="L2" s="322"/>
      <c r="M2" s="322"/>
      <c r="N2" s="322"/>
      <c r="O2" s="322"/>
      <c r="P2" s="322"/>
      <c r="Q2" s="322"/>
    </row>
    <row r="3" spans="1:17" ht="14.25" customHeight="1">
      <c r="A3" s="322"/>
      <c r="B3" s="322"/>
      <c r="C3" s="322"/>
      <c r="D3" s="322"/>
      <c r="E3" s="322"/>
      <c r="F3" s="322"/>
      <c r="G3" s="322"/>
      <c r="H3" s="322"/>
      <c r="I3" s="322"/>
      <c r="J3" s="322"/>
      <c r="K3" s="322"/>
      <c r="L3" s="322"/>
      <c r="M3" s="322"/>
      <c r="N3" s="322"/>
      <c r="O3" s="322"/>
      <c r="P3" s="322"/>
      <c r="Q3" s="322"/>
    </row>
    <row r="4" spans="1:17" ht="15">
      <c r="A4" s="322"/>
      <c r="B4" s="322"/>
      <c r="C4" s="322"/>
      <c r="D4" s="322"/>
      <c r="E4" s="322"/>
      <c r="F4" s="322"/>
      <c r="G4" s="322"/>
      <c r="H4" s="322"/>
      <c r="I4" s="322"/>
      <c r="J4" s="322"/>
      <c r="K4" s="322"/>
      <c r="L4" s="322"/>
      <c r="M4" s="322"/>
      <c r="N4" s="322"/>
      <c r="O4" s="322"/>
      <c r="P4" s="322"/>
      <c r="Q4" s="322"/>
    </row>
    <row r="5" spans="1:17" ht="15">
      <c r="A5" s="322"/>
      <c r="B5" s="322"/>
      <c r="C5" s="322"/>
      <c r="D5" s="322"/>
      <c r="E5" s="322"/>
      <c r="F5" s="322"/>
      <c r="G5" s="322"/>
      <c r="H5" s="322"/>
      <c r="I5" s="322"/>
      <c r="J5" s="322"/>
      <c r="K5" s="322"/>
      <c r="L5" s="322"/>
      <c r="M5" s="322"/>
      <c r="N5" s="322"/>
      <c r="O5" s="322"/>
      <c r="P5" s="322"/>
      <c r="Q5" s="322"/>
    </row>
    <row r="7" spans="1:17" ht="15">
      <c r="A7" s="323" t="s">
        <v>28</v>
      </c>
      <c r="B7" s="323"/>
      <c r="C7" s="323"/>
      <c r="D7" s="323"/>
      <c r="E7" s="323"/>
      <c r="F7" s="323"/>
      <c r="G7" s="323"/>
      <c r="H7" s="323"/>
      <c r="I7" s="323"/>
      <c r="J7" s="323"/>
      <c r="K7" s="323"/>
      <c r="L7" s="323"/>
      <c r="M7" s="323"/>
      <c r="N7" s="323"/>
      <c r="O7" s="323"/>
      <c r="P7" s="323"/>
      <c r="Q7" s="323"/>
    </row>
    <row r="8" spans="1:17" ht="15">
      <c r="A8" s="323"/>
      <c r="B8" s="323"/>
      <c r="C8" s="323"/>
      <c r="D8" s="323"/>
      <c r="E8" s="323"/>
      <c r="F8" s="323"/>
      <c r="G8" s="323"/>
      <c r="H8" s="323"/>
      <c r="I8" s="323"/>
      <c r="J8" s="323"/>
      <c r="K8" s="323"/>
      <c r="L8" s="323"/>
      <c r="M8" s="323"/>
      <c r="N8" s="323"/>
      <c r="O8" s="323"/>
      <c r="P8" s="323"/>
      <c r="Q8" s="323"/>
    </row>
    <row r="9" spans="1:17" ht="15">
      <c r="A9" s="323"/>
      <c r="B9" s="323"/>
      <c r="C9" s="323"/>
      <c r="D9" s="323"/>
      <c r="E9" s="323"/>
      <c r="F9" s="323"/>
      <c r="G9" s="323"/>
      <c r="H9" s="323"/>
      <c r="I9" s="323"/>
      <c r="J9" s="323"/>
      <c r="K9" s="323"/>
      <c r="L9" s="323"/>
      <c r="M9" s="323"/>
      <c r="N9" s="323"/>
      <c r="O9" s="323"/>
      <c r="P9" s="323"/>
      <c r="Q9" s="323"/>
    </row>
    <row r="10" ht="15.75" thickBot="1"/>
    <row r="11" spans="1:12" ht="15.75">
      <c r="A11" s="183" t="s">
        <v>29</v>
      </c>
      <c r="B11" s="184"/>
      <c r="C11" s="184"/>
      <c r="D11" s="184"/>
      <c r="E11" s="324" t="s">
        <v>221</v>
      </c>
      <c r="F11" s="324"/>
      <c r="G11" s="324"/>
      <c r="H11" s="324"/>
      <c r="I11" s="324"/>
      <c r="J11" s="324"/>
      <c r="K11" s="324"/>
      <c r="L11" s="325"/>
    </row>
    <row r="12" spans="1:12" ht="15.75">
      <c r="A12" s="186" t="s">
        <v>30</v>
      </c>
      <c r="B12" s="187"/>
      <c r="C12" s="187"/>
      <c r="D12" s="187"/>
      <c r="E12" s="319" t="s">
        <v>222</v>
      </c>
      <c r="F12" s="319"/>
      <c r="G12" s="319"/>
      <c r="H12" s="319"/>
      <c r="I12" s="319"/>
      <c r="J12" s="319"/>
      <c r="K12" s="319"/>
      <c r="L12" s="320"/>
    </row>
    <row r="13" spans="1:12" ht="15.75">
      <c r="A13" s="186" t="s">
        <v>31</v>
      </c>
      <c r="B13" s="187"/>
      <c r="C13" s="187"/>
      <c r="D13" s="187"/>
      <c r="E13" s="319" t="s">
        <v>223</v>
      </c>
      <c r="F13" s="319"/>
      <c r="G13" s="319"/>
      <c r="H13" s="319"/>
      <c r="I13" s="319"/>
      <c r="J13" s="319"/>
      <c r="K13" s="319"/>
      <c r="L13" s="320"/>
    </row>
    <row r="14" spans="1:12" ht="15.75">
      <c r="A14" s="186" t="s">
        <v>32</v>
      </c>
      <c r="B14" s="187"/>
      <c r="C14" s="187"/>
      <c r="D14" s="187"/>
      <c r="E14" s="321" t="s">
        <v>224</v>
      </c>
      <c r="F14" s="319"/>
      <c r="G14" s="319"/>
      <c r="H14" s="319"/>
      <c r="I14" s="319"/>
      <c r="J14" s="319"/>
      <c r="K14" s="319"/>
      <c r="L14" s="320"/>
    </row>
    <row r="15" spans="1:12" ht="16.5" thickBot="1">
      <c r="A15" s="186" t="s">
        <v>33</v>
      </c>
      <c r="B15" s="187"/>
      <c r="C15" s="187"/>
      <c r="D15" s="187"/>
      <c r="E15" s="291" t="s">
        <v>225</v>
      </c>
      <c r="F15" s="292"/>
      <c r="G15" s="292"/>
      <c r="H15" s="292"/>
      <c r="I15" s="292"/>
      <c r="J15" s="292"/>
      <c r="K15" s="292"/>
      <c r="L15" s="293"/>
    </row>
    <row r="16" spans="1:12" ht="15.75" customHeight="1" thickBot="1">
      <c r="A16" s="326" t="s">
        <v>138</v>
      </c>
      <c r="B16" s="327"/>
      <c r="C16" s="327"/>
      <c r="D16" s="328"/>
      <c r="E16" s="329" t="s">
        <v>134</v>
      </c>
      <c r="F16" s="329"/>
      <c r="G16" s="329"/>
      <c r="H16" s="329"/>
      <c r="I16" s="329"/>
      <c r="J16" s="329"/>
      <c r="K16" s="329"/>
      <c r="L16" s="330"/>
    </row>
    <row r="18" spans="1:17" ht="15">
      <c r="A18" s="333" t="s">
        <v>135</v>
      </c>
      <c r="B18" s="333"/>
      <c r="C18" s="333"/>
      <c r="D18" s="333"/>
      <c r="E18" s="333"/>
      <c r="F18" s="333"/>
      <c r="G18" s="333"/>
      <c r="H18" s="333"/>
      <c r="I18" s="333"/>
      <c r="J18" s="333"/>
      <c r="K18" s="333"/>
      <c r="L18" s="333"/>
      <c r="M18" s="333"/>
      <c r="N18" s="333"/>
      <c r="O18" s="333"/>
      <c r="P18" s="333"/>
      <c r="Q18" s="333"/>
    </row>
    <row r="19" spans="1:17" ht="15">
      <c r="A19" s="333"/>
      <c r="B19" s="333"/>
      <c r="C19" s="333"/>
      <c r="D19" s="333"/>
      <c r="E19" s="333"/>
      <c r="F19" s="333"/>
      <c r="G19" s="333"/>
      <c r="H19" s="333"/>
      <c r="I19" s="333"/>
      <c r="J19" s="333"/>
      <c r="K19" s="333"/>
      <c r="L19" s="333"/>
      <c r="M19" s="333"/>
      <c r="N19" s="333"/>
      <c r="O19" s="333"/>
      <c r="P19" s="333"/>
      <c r="Q19" s="333"/>
    </row>
    <row r="20" spans="1:17" ht="15">
      <c r="A20" s="333"/>
      <c r="B20" s="333"/>
      <c r="C20" s="333"/>
      <c r="D20" s="333"/>
      <c r="E20" s="333"/>
      <c r="F20" s="333"/>
      <c r="G20" s="333"/>
      <c r="H20" s="333"/>
      <c r="I20" s="333"/>
      <c r="J20" s="333"/>
      <c r="K20" s="333"/>
      <c r="L20" s="333"/>
      <c r="M20" s="333"/>
      <c r="N20" s="333"/>
      <c r="O20" s="333"/>
      <c r="P20" s="333"/>
      <c r="Q20" s="333"/>
    </row>
    <row r="21" spans="15:18" ht="15.75" thickBot="1">
      <c r="O21" s="298" t="s">
        <v>216</v>
      </c>
      <c r="P21" s="298"/>
      <c r="Q21" s="298"/>
      <c r="R21" s="63"/>
    </row>
    <row r="22" spans="1:18" ht="15" customHeight="1">
      <c r="A22" s="299" t="s">
        <v>301</v>
      </c>
      <c r="B22" s="300"/>
      <c r="C22" s="300"/>
      <c r="D22" s="300"/>
      <c r="E22" s="300"/>
      <c r="F22" s="300"/>
      <c r="G22" s="300"/>
      <c r="H22" s="300"/>
      <c r="I22" s="300"/>
      <c r="J22" s="300"/>
      <c r="K22" s="300"/>
      <c r="L22" s="300"/>
      <c r="M22" s="300"/>
      <c r="N22" s="300"/>
      <c r="O22" s="300"/>
      <c r="P22" s="300"/>
      <c r="Q22" s="301"/>
      <c r="R22" s="64"/>
    </row>
    <row r="23" spans="1:18" ht="15">
      <c r="A23" s="302"/>
      <c r="B23" s="303"/>
      <c r="C23" s="303"/>
      <c r="D23" s="303"/>
      <c r="E23" s="303"/>
      <c r="F23" s="303"/>
      <c r="G23" s="303"/>
      <c r="H23" s="303"/>
      <c r="I23" s="303"/>
      <c r="J23" s="303"/>
      <c r="K23" s="303"/>
      <c r="L23" s="303"/>
      <c r="M23" s="303"/>
      <c r="N23" s="303"/>
      <c r="O23" s="303"/>
      <c r="P23" s="303"/>
      <c r="Q23" s="304"/>
      <c r="R23" s="64"/>
    </row>
    <row r="24" spans="1:18" ht="15">
      <c r="A24" s="302"/>
      <c r="B24" s="303"/>
      <c r="C24" s="303"/>
      <c r="D24" s="303"/>
      <c r="E24" s="303"/>
      <c r="F24" s="303"/>
      <c r="G24" s="303"/>
      <c r="H24" s="303"/>
      <c r="I24" s="303"/>
      <c r="J24" s="303"/>
      <c r="K24" s="303"/>
      <c r="L24" s="303"/>
      <c r="M24" s="303"/>
      <c r="N24" s="303"/>
      <c r="O24" s="303"/>
      <c r="P24" s="303"/>
      <c r="Q24" s="304"/>
      <c r="R24" s="64"/>
    </row>
    <row r="25" spans="1:18" ht="15">
      <c r="A25" s="302"/>
      <c r="B25" s="303"/>
      <c r="C25" s="303"/>
      <c r="D25" s="303"/>
      <c r="E25" s="303"/>
      <c r="F25" s="303"/>
      <c r="G25" s="303"/>
      <c r="H25" s="303"/>
      <c r="I25" s="303"/>
      <c r="J25" s="303"/>
      <c r="K25" s="303"/>
      <c r="L25" s="303"/>
      <c r="M25" s="303"/>
      <c r="N25" s="303"/>
      <c r="O25" s="303"/>
      <c r="P25" s="303"/>
      <c r="Q25" s="304"/>
      <c r="R25" s="64"/>
    </row>
    <row r="26" spans="1:17" ht="15">
      <c r="A26" s="302"/>
      <c r="B26" s="303"/>
      <c r="C26" s="303"/>
      <c r="D26" s="303"/>
      <c r="E26" s="303"/>
      <c r="F26" s="303"/>
      <c r="G26" s="303"/>
      <c r="H26" s="303"/>
      <c r="I26" s="303"/>
      <c r="J26" s="303"/>
      <c r="K26" s="303"/>
      <c r="L26" s="303"/>
      <c r="M26" s="303"/>
      <c r="N26" s="303"/>
      <c r="O26" s="303"/>
      <c r="P26" s="303"/>
      <c r="Q26" s="304"/>
    </row>
    <row r="27" spans="1:17" ht="15">
      <c r="A27" s="302"/>
      <c r="B27" s="303"/>
      <c r="C27" s="303"/>
      <c r="D27" s="303"/>
      <c r="E27" s="303"/>
      <c r="F27" s="303"/>
      <c r="G27" s="303"/>
      <c r="H27" s="303"/>
      <c r="I27" s="303"/>
      <c r="J27" s="303"/>
      <c r="K27" s="303"/>
      <c r="L27" s="303"/>
      <c r="M27" s="303"/>
      <c r="N27" s="303"/>
      <c r="O27" s="303"/>
      <c r="P27" s="303"/>
      <c r="Q27" s="304"/>
    </row>
    <row r="28" spans="1:17" ht="15">
      <c r="A28" s="302"/>
      <c r="B28" s="303"/>
      <c r="C28" s="303"/>
      <c r="D28" s="303"/>
      <c r="E28" s="303"/>
      <c r="F28" s="303"/>
      <c r="G28" s="303"/>
      <c r="H28" s="303"/>
      <c r="I28" s="303"/>
      <c r="J28" s="303"/>
      <c r="K28" s="303"/>
      <c r="L28" s="303"/>
      <c r="M28" s="303"/>
      <c r="N28" s="303"/>
      <c r="O28" s="303"/>
      <c r="P28" s="303"/>
      <c r="Q28" s="304"/>
    </row>
    <row r="29" spans="1:17" ht="15">
      <c r="A29" s="302"/>
      <c r="B29" s="303"/>
      <c r="C29" s="303"/>
      <c r="D29" s="303"/>
      <c r="E29" s="303"/>
      <c r="F29" s="303"/>
      <c r="G29" s="303"/>
      <c r="H29" s="303"/>
      <c r="I29" s="303"/>
      <c r="J29" s="303"/>
      <c r="K29" s="303"/>
      <c r="L29" s="303"/>
      <c r="M29" s="303"/>
      <c r="N29" s="303"/>
      <c r="O29" s="303"/>
      <c r="P29" s="303"/>
      <c r="Q29" s="304"/>
    </row>
    <row r="30" spans="1:17" ht="15.75" thickBot="1">
      <c r="A30" s="305"/>
      <c r="B30" s="306"/>
      <c r="C30" s="306"/>
      <c r="D30" s="306"/>
      <c r="E30" s="306"/>
      <c r="F30" s="306"/>
      <c r="G30" s="306"/>
      <c r="H30" s="306"/>
      <c r="I30" s="306"/>
      <c r="J30" s="306"/>
      <c r="K30" s="306"/>
      <c r="L30" s="306"/>
      <c r="M30" s="306"/>
      <c r="N30" s="306"/>
      <c r="O30" s="306"/>
      <c r="P30" s="306"/>
      <c r="Q30" s="307"/>
    </row>
    <row r="32" spans="1:17" ht="15">
      <c r="A32" s="333" t="s">
        <v>0</v>
      </c>
      <c r="B32" s="333"/>
      <c r="C32" s="333"/>
      <c r="D32" s="333"/>
      <c r="E32" s="333"/>
      <c r="F32" s="333"/>
      <c r="G32" s="333"/>
      <c r="H32" s="333"/>
      <c r="I32" s="333"/>
      <c r="J32" s="333"/>
      <c r="K32" s="333"/>
      <c r="L32" s="333"/>
      <c r="M32" s="333"/>
      <c r="N32" s="333"/>
      <c r="O32" s="333"/>
      <c r="P32" s="333"/>
      <c r="Q32" s="333"/>
    </row>
    <row r="33" spans="1:17" ht="15">
      <c r="A33" s="333"/>
      <c r="B33" s="333"/>
      <c r="C33" s="333"/>
      <c r="D33" s="333"/>
      <c r="E33" s="333"/>
      <c r="F33" s="333"/>
      <c r="G33" s="333"/>
      <c r="H33" s="333"/>
      <c r="I33" s="333"/>
      <c r="J33" s="333"/>
      <c r="K33" s="333"/>
      <c r="L33" s="333"/>
      <c r="M33" s="333"/>
      <c r="N33" s="333"/>
      <c r="O33" s="333"/>
      <c r="P33" s="333"/>
      <c r="Q33" s="333"/>
    </row>
    <row r="34" spans="1:17" ht="15">
      <c r="A34" s="333"/>
      <c r="B34" s="333"/>
      <c r="C34" s="333"/>
      <c r="D34" s="333"/>
      <c r="E34" s="333"/>
      <c r="F34" s="333"/>
      <c r="G34" s="333"/>
      <c r="H34" s="333"/>
      <c r="I34" s="333"/>
      <c r="J34" s="333"/>
      <c r="K34" s="333"/>
      <c r="L34" s="333"/>
      <c r="M34" s="333"/>
      <c r="N34" s="333"/>
      <c r="O34" s="333"/>
      <c r="P34" s="333"/>
      <c r="Q34" s="333"/>
    </row>
    <row r="35" ht="16.5" customHeight="1"/>
    <row r="36" spans="1:6" ht="19.5">
      <c r="A36" s="338" t="s">
        <v>136</v>
      </c>
      <c r="B36" s="338"/>
      <c r="C36" s="338"/>
      <c r="D36" s="338"/>
      <c r="E36" s="338"/>
      <c r="F36" s="338"/>
    </row>
    <row r="37" ht="15.75" thickBot="1"/>
    <row r="38" spans="1:17" ht="15" customHeight="1">
      <c r="A38" s="334" t="s">
        <v>1</v>
      </c>
      <c r="B38" s="335"/>
      <c r="C38" s="335"/>
      <c r="D38" s="335"/>
      <c r="E38" s="335"/>
      <c r="F38" s="335"/>
      <c r="G38" s="314"/>
      <c r="H38" s="176" t="s">
        <v>131</v>
      </c>
      <c r="I38" s="314"/>
      <c r="J38" s="268" t="s">
        <v>113</v>
      </c>
      <c r="K38" s="268"/>
      <c r="L38" s="268"/>
      <c r="M38" s="268"/>
      <c r="N38" s="268"/>
      <c r="O38" s="268"/>
      <c r="P38" s="268"/>
      <c r="Q38" s="269"/>
    </row>
    <row r="39" spans="1:17" ht="15.75" customHeight="1" thickBot="1">
      <c r="A39" s="315"/>
      <c r="B39" s="336"/>
      <c r="C39" s="336"/>
      <c r="D39" s="336"/>
      <c r="E39" s="336"/>
      <c r="F39" s="336"/>
      <c r="G39" s="316"/>
      <c r="H39" s="315"/>
      <c r="I39" s="316"/>
      <c r="J39" s="339"/>
      <c r="K39" s="339"/>
      <c r="L39" s="339"/>
      <c r="M39" s="339"/>
      <c r="N39" s="339"/>
      <c r="O39" s="339"/>
      <c r="P39" s="339"/>
      <c r="Q39" s="340"/>
    </row>
    <row r="40" spans="1:17" ht="15.75" customHeight="1">
      <c r="A40" s="317"/>
      <c r="B40" s="337"/>
      <c r="C40" s="337"/>
      <c r="D40" s="337"/>
      <c r="E40" s="337"/>
      <c r="F40" s="337"/>
      <c r="G40" s="318"/>
      <c r="H40" s="317"/>
      <c r="I40" s="318"/>
      <c r="J40" s="294" t="s">
        <v>108</v>
      </c>
      <c r="K40" s="277"/>
      <c r="L40" s="294" t="s">
        <v>109</v>
      </c>
      <c r="M40" s="277"/>
      <c r="N40" s="331" t="s">
        <v>110</v>
      </c>
      <c r="O40" s="332"/>
      <c r="P40" s="331" t="s">
        <v>90</v>
      </c>
      <c r="Q40" s="332"/>
    </row>
    <row r="41" spans="1:17" ht="18.75" customHeight="1">
      <c r="A41" s="186" t="s">
        <v>148</v>
      </c>
      <c r="B41" s="187"/>
      <c r="C41" s="187"/>
      <c r="D41" s="187"/>
      <c r="E41" s="187"/>
      <c r="F41" s="187"/>
      <c r="G41" s="188"/>
      <c r="H41" s="242"/>
      <c r="I41" s="243"/>
      <c r="J41" s="242"/>
      <c r="K41" s="243"/>
      <c r="L41" s="283"/>
      <c r="M41" s="284"/>
      <c r="N41" s="283"/>
      <c r="O41" s="284"/>
      <c r="P41" s="283"/>
      <c r="Q41" s="284"/>
    </row>
    <row r="42" spans="1:17" ht="18.75" customHeight="1">
      <c r="A42" s="186" t="s">
        <v>149</v>
      </c>
      <c r="B42" s="187"/>
      <c r="C42" s="187"/>
      <c r="D42" s="187"/>
      <c r="E42" s="187"/>
      <c r="F42" s="187"/>
      <c r="G42" s="188"/>
      <c r="H42" s="410"/>
      <c r="I42" s="411"/>
      <c r="J42" s="410"/>
      <c r="K42" s="411"/>
      <c r="L42" s="443"/>
      <c r="M42" s="444"/>
      <c r="N42" s="443"/>
      <c r="O42" s="444"/>
      <c r="P42" s="443"/>
      <c r="Q42" s="444"/>
    </row>
    <row r="43" spans="1:17" ht="18.75" customHeight="1">
      <c r="A43" s="186" t="s">
        <v>150</v>
      </c>
      <c r="B43" s="187"/>
      <c r="C43" s="187"/>
      <c r="D43" s="187"/>
      <c r="E43" s="187"/>
      <c r="F43" s="187"/>
      <c r="G43" s="188"/>
      <c r="H43" s="242">
        <v>45</v>
      </c>
      <c r="I43" s="243"/>
      <c r="J43" s="242">
        <v>28</v>
      </c>
      <c r="K43" s="243"/>
      <c r="L43" s="242">
        <v>17</v>
      </c>
      <c r="M43" s="243"/>
      <c r="N43" s="242"/>
      <c r="O43" s="243"/>
      <c r="P43" s="242"/>
      <c r="Q43" s="243"/>
    </row>
    <row r="44" spans="1:17" ht="18.75" customHeight="1">
      <c r="A44" s="186" t="s">
        <v>151</v>
      </c>
      <c r="B44" s="187"/>
      <c r="C44" s="187"/>
      <c r="D44" s="187"/>
      <c r="E44" s="187"/>
      <c r="F44" s="187"/>
      <c r="G44" s="188"/>
      <c r="H44" s="242">
        <v>4</v>
      </c>
      <c r="I44" s="243"/>
      <c r="J44" s="242">
        <v>4</v>
      </c>
      <c r="K44" s="243"/>
      <c r="L44" s="242"/>
      <c r="M44" s="243"/>
      <c r="N44" s="242"/>
      <c r="O44" s="243"/>
      <c r="P44" s="242"/>
      <c r="Q44" s="243"/>
    </row>
    <row r="45" spans="1:18" ht="18.75" customHeight="1">
      <c r="A45" s="186" t="s">
        <v>204</v>
      </c>
      <c r="B45" s="187"/>
      <c r="C45" s="187"/>
      <c r="D45" s="187"/>
      <c r="E45" s="187"/>
      <c r="F45" s="187"/>
      <c r="G45" s="188"/>
      <c r="H45" s="242">
        <v>1</v>
      </c>
      <c r="I45" s="243"/>
      <c r="J45" s="242"/>
      <c r="K45" s="243"/>
      <c r="L45" s="242"/>
      <c r="M45" s="243"/>
      <c r="N45" s="242">
        <v>1</v>
      </c>
      <c r="O45" s="243"/>
      <c r="P45" s="242"/>
      <c r="Q45" s="243"/>
      <c r="R45" s="65"/>
    </row>
    <row r="46" spans="1:17" ht="18.75" customHeight="1">
      <c r="A46" s="186" t="s">
        <v>205</v>
      </c>
      <c r="B46" s="187"/>
      <c r="C46" s="187"/>
      <c r="D46" s="187"/>
      <c r="E46" s="187"/>
      <c r="F46" s="187"/>
      <c r="G46" s="188"/>
      <c r="H46" s="242">
        <v>4</v>
      </c>
      <c r="I46" s="243"/>
      <c r="J46" s="242">
        <v>1</v>
      </c>
      <c r="K46" s="243"/>
      <c r="L46" s="242">
        <v>3</v>
      </c>
      <c r="M46" s="243"/>
      <c r="N46" s="242"/>
      <c r="O46" s="243"/>
      <c r="P46" s="242"/>
      <c r="Q46" s="243"/>
    </row>
    <row r="47" spans="1:17" ht="18.75" customHeight="1">
      <c r="A47" s="186" t="s">
        <v>152</v>
      </c>
      <c r="B47" s="187"/>
      <c r="C47" s="187"/>
      <c r="D47" s="187"/>
      <c r="E47" s="187"/>
      <c r="F47" s="187"/>
      <c r="G47" s="188"/>
      <c r="H47" s="242">
        <v>29</v>
      </c>
      <c r="I47" s="243"/>
      <c r="J47" s="410"/>
      <c r="K47" s="411"/>
      <c r="L47" s="410">
        <v>20</v>
      </c>
      <c r="M47" s="411"/>
      <c r="N47" s="410">
        <v>9</v>
      </c>
      <c r="O47" s="411"/>
      <c r="P47" s="410"/>
      <c r="Q47" s="411"/>
    </row>
    <row r="48" spans="1:17" ht="18.75" customHeight="1">
      <c r="A48" s="186" t="s">
        <v>207</v>
      </c>
      <c r="B48" s="187"/>
      <c r="C48" s="187"/>
      <c r="D48" s="187"/>
      <c r="E48" s="187"/>
      <c r="F48" s="187"/>
      <c r="G48" s="188"/>
      <c r="H48" s="242">
        <v>10</v>
      </c>
      <c r="I48" s="243"/>
      <c r="J48" s="242">
        <v>1</v>
      </c>
      <c r="K48" s="243"/>
      <c r="L48" s="242">
        <v>0</v>
      </c>
      <c r="M48" s="243"/>
      <c r="N48" s="242">
        <v>7</v>
      </c>
      <c r="O48" s="243"/>
      <c r="P48" s="242">
        <v>3</v>
      </c>
      <c r="Q48" s="243"/>
    </row>
    <row r="49" spans="1:17" ht="18.75" customHeight="1">
      <c r="A49" s="186" t="s">
        <v>153</v>
      </c>
      <c r="B49" s="187"/>
      <c r="C49" s="187"/>
      <c r="D49" s="187"/>
      <c r="E49" s="187"/>
      <c r="F49" s="187"/>
      <c r="G49" s="188"/>
      <c r="H49" s="438"/>
      <c r="I49" s="439"/>
      <c r="J49" s="438"/>
      <c r="K49" s="439"/>
      <c r="L49" s="438"/>
      <c r="M49" s="439"/>
      <c r="N49" s="438"/>
      <c r="O49" s="439"/>
      <c r="P49" s="438"/>
      <c r="Q49" s="439"/>
    </row>
    <row r="50" spans="1:17" ht="18.75" customHeight="1">
      <c r="A50" s="433" t="s">
        <v>154</v>
      </c>
      <c r="B50" s="434"/>
      <c r="C50" s="434"/>
      <c r="D50" s="434"/>
      <c r="E50" s="434"/>
      <c r="F50" s="434"/>
      <c r="G50" s="435"/>
      <c r="H50" s="242">
        <v>1</v>
      </c>
      <c r="I50" s="243"/>
      <c r="J50" s="410"/>
      <c r="K50" s="411"/>
      <c r="L50" s="410"/>
      <c r="M50" s="411"/>
      <c r="N50" s="410">
        <v>1</v>
      </c>
      <c r="O50" s="411"/>
      <c r="P50" s="410"/>
      <c r="Q50" s="411"/>
    </row>
    <row r="51" spans="1:17" ht="18.75" customHeight="1">
      <c r="A51" s="440" t="s">
        <v>155</v>
      </c>
      <c r="B51" s="441"/>
      <c r="C51" s="441"/>
      <c r="D51" s="441"/>
      <c r="E51" s="441"/>
      <c r="F51" s="441"/>
      <c r="G51" s="442"/>
      <c r="H51" s="242"/>
      <c r="I51" s="243"/>
      <c r="J51" s="410"/>
      <c r="K51" s="411"/>
      <c r="L51" s="410"/>
      <c r="M51" s="411"/>
      <c r="N51" s="410"/>
      <c r="O51" s="411"/>
      <c r="P51" s="410"/>
      <c r="Q51" s="411"/>
    </row>
    <row r="52" spans="1:17" ht="18.75" customHeight="1">
      <c r="A52" s="440" t="s">
        <v>196</v>
      </c>
      <c r="B52" s="441"/>
      <c r="C52" s="441"/>
      <c r="D52" s="441"/>
      <c r="E52" s="441"/>
      <c r="F52" s="441"/>
      <c r="G52" s="442"/>
      <c r="H52" s="242">
        <v>1</v>
      </c>
      <c r="I52" s="243"/>
      <c r="J52" s="410"/>
      <c r="K52" s="411"/>
      <c r="L52" s="410"/>
      <c r="M52" s="411"/>
      <c r="N52" s="410">
        <v>1</v>
      </c>
      <c r="O52" s="411"/>
      <c r="P52" s="410"/>
      <c r="Q52" s="411"/>
    </row>
    <row r="53" spans="1:17" ht="18.75" customHeight="1">
      <c r="A53" s="186" t="s">
        <v>112</v>
      </c>
      <c r="B53" s="187"/>
      <c r="C53" s="187"/>
      <c r="D53" s="187"/>
      <c r="E53" s="187"/>
      <c r="F53" s="187"/>
      <c r="G53" s="188"/>
      <c r="H53" s="242">
        <v>1</v>
      </c>
      <c r="I53" s="243"/>
      <c r="J53" s="242">
        <v>1</v>
      </c>
      <c r="K53" s="243"/>
      <c r="L53" s="242"/>
      <c r="M53" s="243"/>
      <c r="N53" s="242"/>
      <c r="O53" s="243"/>
      <c r="P53" s="242"/>
      <c r="Q53" s="243"/>
    </row>
    <row r="54" spans="1:17" ht="18.75" customHeight="1">
      <c r="A54" s="186" t="s">
        <v>206</v>
      </c>
      <c r="B54" s="187"/>
      <c r="C54" s="187"/>
      <c r="D54" s="187"/>
      <c r="E54" s="187"/>
      <c r="F54" s="187"/>
      <c r="G54" s="188"/>
      <c r="H54" s="295"/>
      <c r="I54" s="296"/>
      <c r="J54" s="295"/>
      <c r="K54" s="296"/>
      <c r="L54" s="295"/>
      <c r="M54" s="296"/>
      <c r="N54" s="295"/>
      <c r="O54" s="296"/>
      <c r="P54" s="295"/>
      <c r="Q54" s="296"/>
    </row>
    <row r="55" spans="1:17" ht="18.75" customHeight="1">
      <c r="A55" s="396"/>
      <c r="B55" s="397"/>
      <c r="C55" s="397"/>
      <c r="D55" s="397"/>
      <c r="E55" s="397"/>
      <c r="F55" s="397"/>
      <c r="G55" s="398"/>
      <c r="H55" s="242"/>
      <c r="I55" s="243"/>
      <c r="J55" s="410"/>
      <c r="K55" s="411"/>
      <c r="L55" s="410"/>
      <c r="M55" s="411"/>
      <c r="N55" s="410"/>
      <c r="O55" s="411"/>
      <c r="P55" s="410"/>
      <c r="Q55" s="411"/>
    </row>
    <row r="56" spans="1:17" ht="18.75" customHeight="1">
      <c r="A56" s="249"/>
      <c r="B56" s="250"/>
      <c r="C56" s="250"/>
      <c r="D56" s="250"/>
      <c r="E56" s="250"/>
      <c r="F56" s="250"/>
      <c r="G56" s="251"/>
      <c r="H56" s="410"/>
      <c r="I56" s="411"/>
      <c r="J56" s="410"/>
      <c r="K56" s="411"/>
      <c r="L56" s="410"/>
      <c r="M56" s="411"/>
      <c r="N56" s="410"/>
      <c r="O56" s="411"/>
      <c r="P56" s="410"/>
      <c r="Q56" s="411"/>
    </row>
    <row r="57" spans="1:17" ht="18.75" customHeight="1" thickBot="1">
      <c r="A57" s="311"/>
      <c r="B57" s="312"/>
      <c r="C57" s="312"/>
      <c r="D57" s="312"/>
      <c r="E57" s="312"/>
      <c r="F57" s="312"/>
      <c r="G57" s="313"/>
      <c r="H57" s="252"/>
      <c r="I57" s="253"/>
      <c r="J57" s="252"/>
      <c r="K57" s="253"/>
      <c r="L57" s="252"/>
      <c r="M57" s="253"/>
      <c r="N57" s="252"/>
      <c r="O57" s="253"/>
      <c r="P57" s="252"/>
      <c r="Q57" s="253"/>
    </row>
    <row r="58" spans="1:17" ht="18.75" customHeight="1" thickBot="1">
      <c r="A58" s="308" t="s">
        <v>2</v>
      </c>
      <c r="B58" s="309"/>
      <c r="C58" s="309"/>
      <c r="D58" s="309"/>
      <c r="E58" s="309"/>
      <c r="F58" s="309"/>
      <c r="G58" s="310"/>
      <c r="H58" s="244">
        <f>SUM(H55:I57,H52:I53,H50:I51,H41:I48)</f>
        <v>96</v>
      </c>
      <c r="I58" s="245"/>
      <c r="J58" s="244">
        <f>SUM(J55:K57,J52:K53,J50:K51,J41:K48)</f>
        <v>35</v>
      </c>
      <c r="K58" s="245"/>
      <c r="L58" s="244">
        <f>SUM(L55:M57,L52:M53,L50:M51,L41:M48)</f>
        <v>40</v>
      </c>
      <c r="M58" s="245"/>
      <c r="N58" s="244">
        <f>SUM(N55:O57,N52:O53,N50:O51,N41:O48)</f>
        <v>19</v>
      </c>
      <c r="O58" s="245"/>
      <c r="P58" s="244">
        <f>SUM(P55:Q57,P52:Q53,P50:Q51,P41:Q48)</f>
        <v>3</v>
      </c>
      <c r="Q58" s="245"/>
    </row>
    <row r="59" spans="1:7" ht="15.75" customHeight="1">
      <c r="A59" s="18"/>
      <c r="B59" s="18"/>
      <c r="C59" s="18"/>
      <c r="D59" s="18"/>
      <c r="E59" s="18"/>
      <c r="F59" s="18"/>
      <c r="G59" s="18"/>
    </row>
    <row r="60" spans="1:7" ht="18.75" customHeight="1">
      <c r="A60" s="644" t="s">
        <v>156</v>
      </c>
      <c r="B60" s="644"/>
      <c r="C60" s="644"/>
      <c r="D60" s="644"/>
      <c r="E60" s="644"/>
      <c r="F60" s="644"/>
      <c r="G60" s="644"/>
    </row>
    <row r="61" ht="14.25" customHeight="1"/>
    <row r="62" spans="1:19" ht="15.75" thickBot="1">
      <c r="A62" s="645" t="s">
        <v>130</v>
      </c>
      <c r="B62" s="645"/>
      <c r="C62" s="645"/>
      <c r="D62" s="645"/>
      <c r="E62" s="645"/>
      <c r="F62" s="66"/>
      <c r="G62" s="66"/>
      <c r="P62" s="523" t="s">
        <v>216</v>
      </c>
      <c r="Q62" s="524"/>
      <c r="R62" s="524"/>
      <c r="S62" s="524"/>
    </row>
    <row r="63" spans="1:20" ht="15" customHeight="1" thickBot="1">
      <c r="A63" s="237" t="s">
        <v>129</v>
      </c>
      <c r="B63" s="237" t="s">
        <v>128</v>
      </c>
      <c r="C63" s="268" t="s">
        <v>220</v>
      </c>
      <c r="D63" s="268"/>
      <c r="E63" s="268"/>
      <c r="F63" s="268"/>
      <c r="G63" s="268"/>
      <c r="H63" s="268"/>
      <c r="I63" s="268"/>
      <c r="J63" s="268"/>
      <c r="K63" s="268"/>
      <c r="L63" s="268"/>
      <c r="M63" s="268"/>
      <c r="N63" s="269"/>
      <c r="P63" s="341" t="s">
        <v>299</v>
      </c>
      <c r="Q63" s="342"/>
      <c r="R63" s="342"/>
      <c r="S63" s="342"/>
      <c r="T63" s="343"/>
    </row>
    <row r="64" spans="1:20" ht="15">
      <c r="A64" s="297"/>
      <c r="B64" s="297"/>
      <c r="C64" s="227" t="s">
        <v>122</v>
      </c>
      <c r="D64" s="287"/>
      <c r="E64" s="287"/>
      <c r="F64" s="228"/>
      <c r="G64" s="227" t="s">
        <v>123</v>
      </c>
      <c r="H64" s="287"/>
      <c r="I64" s="287"/>
      <c r="J64" s="228"/>
      <c r="K64" s="227" t="s">
        <v>141</v>
      </c>
      <c r="L64" s="287"/>
      <c r="M64" s="287"/>
      <c r="N64" s="228"/>
      <c r="P64" s="344"/>
      <c r="Q64" s="345"/>
      <c r="R64" s="345"/>
      <c r="S64" s="345"/>
      <c r="T64" s="346"/>
    </row>
    <row r="65" spans="1:20" ht="15.75" thickBot="1">
      <c r="A65" s="297"/>
      <c r="B65" s="297"/>
      <c r="C65" s="264"/>
      <c r="D65" s="288"/>
      <c r="E65" s="288"/>
      <c r="F65" s="265"/>
      <c r="G65" s="264"/>
      <c r="H65" s="288"/>
      <c r="I65" s="288"/>
      <c r="J65" s="265"/>
      <c r="K65" s="264"/>
      <c r="L65" s="288"/>
      <c r="M65" s="288"/>
      <c r="N65" s="265"/>
      <c r="P65" s="344"/>
      <c r="Q65" s="345"/>
      <c r="R65" s="345"/>
      <c r="S65" s="345"/>
      <c r="T65" s="346"/>
    </row>
    <row r="66" spans="1:20" ht="15">
      <c r="A66" s="297"/>
      <c r="B66" s="297"/>
      <c r="C66" s="289" t="s">
        <v>94</v>
      </c>
      <c r="D66" s="273" t="s">
        <v>96</v>
      </c>
      <c r="E66" s="272" t="s">
        <v>95</v>
      </c>
      <c r="F66" s="285" t="s">
        <v>140</v>
      </c>
      <c r="G66" s="289" t="s">
        <v>94</v>
      </c>
      <c r="H66" s="273" t="s">
        <v>96</v>
      </c>
      <c r="I66" s="272" t="s">
        <v>95</v>
      </c>
      <c r="J66" s="285" t="s">
        <v>140</v>
      </c>
      <c r="K66" s="289" t="s">
        <v>94</v>
      </c>
      <c r="L66" s="273" t="s">
        <v>96</v>
      </c>
      <c r="M66" s="272" t="s">
        <v>95</v>
      </c>
      <c r="N66" s="285" t="s">
        <v>140</v>
      </c>
      <c r="P66" s="344"/>
      <c r="Q66" s="345"/>
      <c r="R66" s="345"/>
      <c r="S66" s="345"/>
      <c r="T66" s="346"/>
    </row>
    <row r="67" spans="1:20" ht="15">
      <c r="A67" s="297"/>
      <c r="B67" s="297"/>
      <c r="C67" s="290"/>
      <c r="D67" s="274"/>
      <c r="E67" s="272"/>
      <c r="F67" s="286"/>
      <c r="G67" s="290"/>
      <c r="H67" s="274"/>
      <c r="I67" s="272"/>
      <c r="J67" s="286"/>
      <c r="K67" s="290"/>
      <c r="L67" s="274"/>
      <c r="M67" s="272"/>
      <c r="N67" s="286"/>
      <c r="P67" s="344"/>
      <c r="Q67" s="345"/>
      <c r="R67" s="345"/>
      <c r="S67" s="345"/>
      <c r="T67" s="346"/>
    </row>
    <row r="68" spans="1:20" ht="15">
      <c r="A68" s="297"/>
      <c r="B68" s="297"/>
      <c r="C68" s="290"/>
      <c r="D68" s="274"/>
      <c r="E68" s="272"/>
      <c r="F68" s="286"/>
      <c r="G68" s="290"/>
      <c r="H68" s="274"/>
      <c r="I68" s="272"/>
      <c r="J68" s="286"/>
      <c r="K68" s="290"/>
      <c r="L68" s="274"/>
      <c r="M68" s="272"/>
      <c r="N68" s="286"/>
      <c r="P68" s="344"/>
      <c r="Q68" s="345"/>
      <c r="R68" s="345"/>
      <c r="S68" s="345"/>
      <c r="T68" s="346"/>
    </row>
    <row r="69" spans="1:20" ht="15">
      <c r="A69" s="297"/>
      <c r="B69" s="297"/>
      <c r="C69" s="290"/>
      <c r="D69" s="274"/>
      <c r="E69" s="272"/>
      <c r="F69" s="286"/>
      <c r="G69" s="290"/>
      <c r="H69" s="274"/>
      <c r="I69" s="272"/>
      <c r="J69" s="286"/>
      <c r="K69" s="290"/>
      <c r="L69" s="274"/>
      <c r="M69" s="272"/>
      <c r="N69" s="286"/>
      <c r="P69" s="344"/>
      <c r="Q69" s="345"/>
      <c r="R69" s="345"/>
      <c r="S69" s="345"/>
      <c r="T69" s="346"/>
    </row>
    <row r="70" spans="1:20" ht="15.75" thickBot="1">
      <c r="A70" s="238"/>
      <c r="B70" s="238"/>
      <c r="C70" s="178"/>
      <c r="D70" s="275"/>
      <c r="E70" s="272"/>
      <c r="F70" s="179"/>
      <c r="G70" s="178"/>
      <c r="H70" s="275"/>
      <c r="I70" s="272"/>
      <c r="J70" s="179"/>
      <c r="K70" s="178"/>
      <c r="L70" s="275"/>
      <c r="M70" s="272"/>
      <c r="N70" s="179"/>
      <c r="P70" s="344"/>
      <c r="Q70" s="345"/>
      <c r="R70" s="345"/>
      <c r="S70" s="345"/>
      <c r="T70" s="346"/>
    </row>
    <row r="71" spans="1:20" ht="15.75" thickBot="1">
      <c r="A71" s="4">
        <f>SUM(D71,H71,L71)</f>
        <v>4619</v>
      </c>
      <c r="B71" s="95">
        <v>201</v>
      </c>
      <c r="C71" s="93">
        <v>2327</v>
      </c>
      <c r="D71" s="47">
        <v>233</v>
      </c>
      <c r="E71" s="94">
        <v>26</v>
      </c>
      <c r="F71" s="96">
        <v>0.17</v>
      </c>
      <c r="G71" s="93">
        <v>3496</v>
      </c>
      <c r="H71" s="47">
        <v>2249</v>
      </c>
      <c r="I71" s="94">
        <v>206</v>
      </c>
      <c r="J71" s="96">
        <v>0.64</v>
      </c>
      <c r="K71" s="93">
        <v>2469</v>
      </c>
      <c r="L71" s="47">
        <v>2137</v>
      </c>
      <c r="M71" s="94">
        <v>170</v>
      </c>
      <c r="N71" s="96">
        <v>0.87</v>
      </c>
      <c r="P71" s="344"/>
      <c r="Q71" s="345"/>
      <c r="R71" s="345"/>
      <c r="S71" s="345"/>
      <c r="T71" s="346"/>
    </row>
    <row r="72" spans="16:20" ht="15.75" thickBot="1">
      <c r="P72" s="347"/>
      <c r="Q72" s="348"/>
      <c r="R72" s="348"/>
      <c r="S72" s="348"/>
      <c r="T72" s="349"/>
    </row>
    <row r="73" spans="1:5" ht="15.75" thickBot="1">
      <c r="A73" s="248" t="s">
        <v>139</v>
      </c>
      <c r="B73" s="248"/>
      <c r="C73" s="248"/>
      <c r="D73" s="248"/>
      <c r="E73" s="248"/>
    </row>
    <row r="74" spans="1:16" ht="15" customHeight="1">
      <c r="A74" s="227" t="s">
        <v>197</v>
      </c>
      <c r="B74" s="287"/>
      <c r="C74" s="287"/>
      <c r="D74" s="228"/>
      <c r="E74" s="227" t="s">
        <v>126</v>
      </c>
      <c r="F74" s="268"/>
      <c r="G74" s="268"/>
      <c r="H74" s="269"/>
      <c r="I74" s="280" t="s">
        <v>198</v>
      </c>
      <c r="J74" s="268"/>
      <c r="K74" s="268"/>
      <c r="L74" s="268"/>
      <c r="M74" s="268"/>
      <c r="N74" s="268"/>
      <c r="O74" s="268"/>
      <c r="P74" s="269"/>
    </row>
    <row r="75" spans="1:16" ht="15">
      <c r="A75" s="229"/>
      <c r="B75" s="350"/>
      <c r="C75" s="350"/>
      <c r="D75" s="230"/>
      <c r="E75" s="281"/>
      <c r="F75" s="418"/>
      <c r="G75" s="418"/>
      <c r="H75" s="282"/>
      <c r="I75" s="281"/>
      <c r="J75" s="418"/>
      <c r="K75" s="418"/>
      <c r="L75" s="418"/>
      <c r="M75" s="418"/>
      <c r="N75" s="418"/>
      <c r="O75" s="418"/>
      <c r="P75" s="282"/>
    </row>
    <row r="76" spans="1:16" ht="15.75" thickBot="1">
      <c r="A76" s="229"/>
      <c r="B76" s="350"/>
      <c r="C76" s="350"/>
      <c r="D76" s="230"/>
      <c r="E76" s="361"/>
      <c r="F76" s="339"/>
      <c r="G76" s="339"/>
      <c r="H76" s="340"/>
      <c r="I76" s="361"/>
      <c r="J76" s="339"/>
      <c r="K76" s="339"/>
      <c r="L76" s="339"/>
      <c r="M76" s="339"/>
      <c r="N76" s="339"/>
      <c r="O76" s="339"/>
      <c r="P76" s="340"/>
    </row>
    <row r="77" spans="1:16" ht="15" customHeight="1">
      <c r="A77" s="229"/>
      <c r="B77" s="350"/>
      <c r="C77" s="350"/>
      <c r="D77" s="230"/>
      <c r="E77" s="280" t="s">
        <v>124</v>
      </c>
      <c r="F77" s="269"/>
      <c r="G77" s="280" t="s">
        <v>125</v>
      </c>
      <c r="H77" s="269"/>
      <c r="I77" s="280" t="s">
        <v>124</v>
      </c>
      <c r="J77" s="269"/>
      <c r="K77" s="276" t="s">
        <v>199</v>
      </c>
      <c r="L77" s="277"/>
      <c r="M77" s="280" t="s">
        <v>125</v>
      </c>
      <c r="N77" s="269"/>
      <c r="O77" s="276" t="s">
        <v>199</v>
      </c>
      <c r="P77" s="549"/>
    </row>
    <row r="78" spans="1:16" ht="15.75" thickBot="1">
      <c r="A78" s="264"/>
      <c r="B78" s="288"/>
      <c r="C78" s="288"/>
      <c r="D78" s="265"/>
      <c r="E78" s="281"/>
      <c r="F78" s="282"/>
      <c r="G78" s="281"/>
      <c r="H78" s="282"/>
      <c r="I78" s="281"/>
      <c r="J78" s="282"/>
      <c r="K78" s="278"/>
      <c r="L78" s="279"/>
      <c r="M78" s="281"/>
      <c r="N78" s="282"/>
      <c r="O78" s="550"/>
      <c r="P78" s="551"/>
    </row>
    <row r="79" spans="1:16" ht="15">
      <c r="A79" s="154" t="s">
        <v>291</v>
      </c>
      <c r="B79" s="155"/>
      <c r="C79" s="155"/>
      <c r="D79" s="518"/>
      <c r="E79" s="426">
        <v>35</v>
      </c>
      <c r="F79" s="427"/>
      <c r="G79" s="426">
        <v>17</v>
      </c>
      <c r="H79" s="427"/>
      <c r="I79" s="426">
        <v>8</v>
      </c>
      <c r="J79" s="427"/>
      <c r="K79" s="436">
        <v>0.23</v>
      </c>
      <c r="L79" s="437"/>
      <c r="M79" s="426">
        <v>12</v>
      </c>
      <c r="N79" s="427"/>
      <c r="O79" s="540">
        <v>0.71</v>
      </c>
      <c r="P79" s="437"/>
    </row>
    <row r="80" spans="1:16" ht="15">
      <c r="A80" s="394" t="s">
        <v>292</v>
      </c>
      <c r="B80" s="152"/>
      <c r="C80" s="152"/>
      <c r="D80" s="153"/>
      <c r="E80" s="242">
        <v>21</v>
      </c>
      <c r="F80" s="243"/>
      <c r="G80" s="242">
        <v>17</v>
      </c>
      <c r="H80" s="243"/>
      <c r="I80" s="242">
        <v>2</v>
      </c>
      <c r="J80" s="243"/>
      <c r="K80" s="466">
        <v>0.16</v>
      </c>
      <c r="L80" s="467"/>
      <c r="M80" s="242">
        <v>12</v>
      </c>
      <c r="N80" s="243"/>
      <c r="O80" s="539">
        <v>0.75</v>
      </c>
      <c r="P80" s="467"/>
    </row>
    <row r="81" spans="1:16" ht="15">
      <c r="A81" s="394" t="s">
        <v>293</v>
      </c>
      <c r="B81" s="152"/>
      <c r="C81" s="152"/>
      <c r="D81" s="153"/>
      <c r="E81" s="242">
        <v>4</v>
      </c>
      <c r="F81" s="243"/>
      <c r="G81" s="242">
        <v>5</v>
      </c>
      <c r="H81" s="243"/>
      <c r="I81" s="242">
        <v>0</v>
      </c>
      <c r="J81" s="243"/>
      <c r="K81" s="466">
        <v>0</v>
      </c>
      <c r="L81" s="467"/>
      <c r="M81" s="242">
        <v>3</v>
      </c>
      <c r="N81" s="243"/>
      <c r="O81" s="539">
        <v>0.6</v>
      </c>
      <c r="P81" s="467"/>
    </row>
    <row r="82" spans="1:16" ht="15">
      <c r="A82" s="394" t="s">
        <v>294</v>
      </c>
      <c r="B82" s="152"/>
      <c r="C82" s="152"/>
      <c r="D82" s="153"/>
      <c r="E82" s="242">
        <v>5</v>
      </c>
      <c r="F82" s="243"/>
      <c r="G82" s="242">
        <v>3</v>
      </c>
      <c r="H82" s="243"/>
      <c r="I82" s="242">
        <v>3</v>
      </c>
      <c r="J82" s="243"/>
      <c r="K82" s="466">
        <v>0.6</v>
      </c>
      <c r="L82" s="467"/>
      <c r="M82" s="242">
        <v>3</v>
      </c>
      <c r="N82" s="243"/>
      <c r="O82" s="539">
        <v>1</v>
      </c>
      <c r="P82" s="467"/>
    </row>
    <row r="83" spans="1:16" ht="15">
      <c r="A83" s="394" t="s">
        <v>295</v>
      </c>
      <c r="B83" s="152"/>
      <c r="C83" s="152"/>
      <c r="D83" s="153"/>
      <c r="E83" s="242">
        <v>0</v>
      </c>
      <c r="F83" s="243"/>
      <c r="G83" s="242">
        <v>2</v>
      </c>
      <c r="H83" s="243"/>
      <c r="I83" s="242">
        <v>0</v>
      </c>
      <c r="J83" s="243"/>
      <c r="K83" s="466">
        <v>0</v>
      </c>
      <c r="L83" s="467"/>
      <c r="M83" s="242">
        <v>0</v>
      </c>
      <c r="N83" s="243"/>
      <c r="O83" s="539">
        <v>0</v>
      </c>
      <c r="P83" s="467"/>
    </row>
    <row r="84" spans="1:16" ht="15">
      <c r="A84" s="394" t="s">
        <v>296</v>
      </c>
      <c r="B84" s="152"/>
      <c r="C84" s="152"/>
      <c r="D84" s="153"/>
      <c r="E84" s="242">
        <v>6</v>
      </c>
      <c r="F84" s="243"/>
      <c r="G84" s="242">
        <v>6</v>
      </c>
      <c r="H84" s="243"/>
      <c r="I84" s="242">
        <v>1</v>
      </c>
      <c r="J84" s="243"/>
      <c r="K84" s="466">
        <v>0.17</v>
      </c>
      <c r="L84" s="467"/>
      <c r="M84" s="242">
        <v>3</v>
      </c>
      <c r="N84" s="243"/>
      <c r="O84" s="539">
        <v>0.5</v>
      </c>
      <c r="P84" s="467"/>
    </row>
    <row r="85" spans="1:16" ht="15">
      <c r="A85" s="394" t="s">
        <v>297</v>
      </c>
      <c r="B85" s="152"/>
      <c r="C85" s="152"/>
      <c r="D85" s="153"/>
      <c r="E85" s="242">
        <v>9</v>
      </c>
      <c r="F85" s="243"/>
      <c r="G85" s="242">
        <v>7</v>
      </c>
      <c r="H85" s="243"/>
      <c r="I85" s="242">
        <v>1</v>
      </c>
      <c r="J85" s="243"/>
      <c r="K85" s="466">
        <v>0.11</v>
      </c>
      <c r="L85" s="467"/>
      <c r="M85" s="242">
        <v>6</v>
      </c>
      <c r="N85" s="243"/>
      <c r="O85" s="539">
        <v>0.86</v>
      </c>
      <c r="P85" s="467"/>
    </row>
    <row r="86" spans="1:16" ht="15">
      <c r="A86" s="394" t="s">
        <v>298</v>
      </c>
      <c r="B86" s="152"/>
      <c r="C86" s="152"/>
      <c r="D86" s="153"/>
      <c r="E86" s="242">
        <v>15</v>
      </c>
      <c r="F86" s="243"/>
      <c r="G86" s="242">
        <v>12</v>
      </c>
      <c r="H86" s="243"/>
      <c r="I86" s="242">
        <v>0</v>
      </c>
      <c r="J86" s="243"/>
      <c r="K86" s="466">
        <v>0</v>
      </c>
      <c r="L86" s="467"/>
      <c r="M86" s="242">
        <v>0</v>
      </c>
      <c r="N86" s="243"/>
      <c r="O86" s="539">
        <v>0</v>
      </c>
      <c r="P86" s="467"/>
    </row>
    <row r="87" spans="1:16" ht="15">
      <c r="A87" s="394"/>
      <c r="B87" s="152"/>
      <c r="C87" s="152"/>
      <c r="D87" s="153"/>
      <c r="E87" s="242"/>
      <c r="F87" s="243"/>
      <c r="G87" s="242"/>
      <c r="H87" s="243"/>
      <c r="I87" s="242"/>
      <c r="J87" s="243"/>
      <c r="K87" s="466"/>
      <c r="L87" s="467"/>
      <c r="M87" s="242"/>
      <c r="N87" s="243"/>
      <c r="O87" s="539"/>
      <c r="P87" s="467"/>
    </row>
    <row r="88" spans="1:16" ht="15">
      <c r="A88" s="394"/>
      <c r="B88" s="152"/>
      <c r="C88" s="152"/>
      <c r="D88" s="153"/>
      <c r="E88" s="242"/>
      <c r="F88" s="243"/>
      <c r="G88" s="242"/>
      <c r="H88" s="243"/>
      <c r="I88" s="242"/>
      <c r="J88" s="243"/>
      <c r="K88" s="466"/>
      <c r="L88" s="467"/>
      <c r="M88" s="242"/>
      <c r="N88" s="243"/>
      <c r="O88" s="539"/>
      <c r="P88" s="467"/>
    </row>
    <row r="89" spans="1:16" ht="15">
      <c r="A89" s="394"/>
      <c r="B89" s="152"/>
      <c r="C89" s="152"/>
      <c r="D89" s="153"/>
      <c r="E89" s="242"/>
      <c r="F89" s="243"/>
      <c r="G89" s="242"/>
      <c r="H89" s="243"/>
      <c r="I89" s="242"/>
      <c r="J89" s="243"/>
      <c r="K89" s="466"/>
      <c r="L89" s="467"/>
      <c r="M89" s="242"/>
      <c r="N89" s="243"/>
      <c r="O89" s="539"/>
      <c r="P89" s="467"/>
    </row>
    <row r="90" spans="1:16" ht="15">
      <c r="A90" s="394"/>
      <c r="B90" s="152"/>
      <c r="C90" s="152"/>
      <c r="D90" s="153"/>
      <c r="E90" s="242"/>
      <c r="F90" s="243"/>
      <c r="G90" s="242"/>
      <c r="H90" s="243"/>
      <c r="I90" s="242"/>
      <c r="J90" s="243"/>
      <c r="K90" s="466"/>
      <c r="L90" s="467"/>
      <c r="M90" s="242"/>
      <c r="N90" s="243"/>
      <c r="O90" s="539"/>
      <c r="P90" s="467"/>
    </row>
    <row r="91" spans="1:16" ht="15.75" thickBot="1">
      <c r="A91" s="474"/>
      <c r="B91" s="475"/>
      <c r="C91" s="475"/>
      <c r="D91" s="476"/>
      <c r="E91" s="270"/>
      <c r="F91" s="257"/>
      <c r="G91" s="270"/>
      <c r="H91" s="257"/>
      <c r="I91" s="270"/>
      <c r="J91" s="257"/>
      <c r="K91" s="468"/>
      <c r="L91" s="469"/>
      <c r="M91" s="270"/>
      <c r="N91" s="257"/>
      <c r="O91" s="552"/>
      <c r="P91" s="469"/>
    </row>
    <row r="92" spans="1:16" ht="15.75" thickBot="1">
      <c r="A92" s="450" t="s">
        <v>86</v>
      </c>
      <c r="B92" s="451"/>
      <c r="C92" s="451"/>
      <c r="D92" s="452"/>
      <c r="E92" s="244">
        <f>SUM(E79:F91)</f>
        <v>95</v>
      </c>
      <c r="F92" s="245"/>
      <c r="G92" s="244">
        <f>SUM(G79:H91)</f>
        <v>69</v>
      </c>
      <c r="H92" s="245"/>
      <c r="I92" s="244">
        <f>SUM(I79:J91)</f>
        <v>15</v>
      </c>
      <c r="J92" s="245"/>
      <c r="K92" s="535">
        <f>AVERAGE(K79:L91)</f>
        <v>0.15875</v>
      </c>
      <c r="L92" s="536"/>
      <c r="M92" s="244">
        <f>SUM(M79:N91)</f>
        <v>39</v>
      </c>
      <c r="N92" s="245"/>
      <c r="O92" s="541">
        <f>AVERAGE(O79:P91)</f>
        <v>0.5525</v>
      </c>
      <c r="P92" s="536"/>
    </row>
    <row r="94" spans="1:14" ht="15">
      <c r="A94" s="422" t="s">
        <v>127</v>
      </c>
      <c r="B94" s="422"/>
      <c r="C94" s="422"/>
      <c r="D94" s="422"/>
      <c r="E94" s="422"/>
      <c r="F94" s="422"/>
      <c r="G94" s="422"/>
      <c r="H94" s="422"/>
      <c r="I94" s="422"/>
      <c r="J94" s="422"/>
      <c r="K94" s="422"/>
      <c r="L94" s="422"/>
      <c r="M94" s="422"/>
      <c r="N94" s="422"/>
    </row>
    <row r="95" spans="2:15" ht="15">
      <c r="B95" s="266" t="s">
        <v>114</v>
      </c>
      <c r="C95" s="266"/>
      <c r="D95" s="266"/>
      <c r="E95" s="266"/>
      <c r="F95" s="266"/>
      <c r="G95" s="266"/>
      <c r="H95" s="266"/>
      <c r="I95" s="266"/>
      <c r="J95" s="266"/>
      <c r="O95" s="65"/>
    </row>
    <row r="96" spans="1:12" ht="15" customHeight="1" thickBot="1">
      <c r="A96" s="67"/>
      <c r="B96" s="267"/>
      <c r="C96" s="267"/>
      <c r="D96" s="267"/>
      <c r="E96" s="267"/>
      <c r="F96" s="267"/>
      <c r="G96" s="267"/>
      <c r="H96" s="267"/>
      <c r="I96" s="267"/>
      <c r="J96" s="267"/>
      <c r="K96" s="67"/>
      <c r="L96" s="67"/>
    </row>
    <row r="97" spans="1:15" ht="15.75" customHeight="1">
      <c r="A97" s="176" t="s">
        <v>115</v>
      </c>
      <c r="B97" s="428"/>
      <c r="C97" s="428" t="s">
        <v>116</v>
      </c>
      <c r="D97" s="428"/>
      <c r="E97" s="428"/>
      <c r="F97" s="428"/>
      <c r="G97" s="428"/>
      <c r="H97" s="428"/>
      <c r="I97" s="428"/>
      <c r="J97" s="428"/>
      <c r="K97" s="428"/>
      <c r="L97" s="177"/>
      <c r="N97" s="67"/>
      <c r="O97" s="67"/>
    </row>
    <row r="98" spans="1:12" ht="15" customHeight="1">
      <c r="A98" s="290"/>
      <c r="B98" s="274"/>
      <c r="C98" s="274"/>
      <c r="D98" s="274"/>
      <c r="E98" s="274"/>
      <c r="F98" s="274"/>
      <c r="G98" s="274"/>
      <c r="H98" s="274"/>
      <c r="I98" s="274"/>
      <c r="J98" s="274"/>
      <c r="K98" s="274"/>
      <c r="L98" s="286"/>
    </row>
    <row r="99" spans="1:12" ht="15">
      <c r="A99" s="290"/>
      <c r="B99" s="274"/>
      <c r="C99" s="274" t="s">
        <v>117</v>
      </c>
      <c r="D99" s="274"/>
      <c r="E99" s="274" t="s">
        <v>118</v>
      </c>
      <c r="F99" s="274"/>
      <c r="G99" s="274" t="s">
        <v>119</v>
      </c>
      <c r="H99" s="274"/>
      <c r="I99" s="445" t="s">
        <v>120</v>
      </c>
      <c r="J99" s="445"/>
      <c r="K99" s="233" t="s">
        <v>121</v>
      </c>
      <c r="L99" s="470"/>
    </row>
    <row r="100" spans="1:12" ht="15" customHeight="1">
      <c r="A100" s="290"/>
      <c r="B100" s="274"/>
      <c r="C100" s="274"/>
      <c r="D100" s="274"/>
      <c r="E100" s="274"/>
      <c r="F100" s="274"/>
      <c r="G100" s="274"/>
      <c r="H100" s="274"/>
      <c r="I100" s="445"/>
      <c r="J100" s="445"/>
      <c r="K100" s="471"/>
      <c r="L100" s="230"/>
    </row>
    <row r="101" spans="1:12" ht="15">
      <c r="A101" s="290"/>
      <c r="B101" s="274"/>
      <c r="C101" s="274"/>
      <c r="D101" s="274"/>
      <c r="E101" s="274"/>
      <c r="F101" s="274"/>
      <c r="G101" s="274"/>
      <c r="H101" s="274"/>
      <c r="I101" s="445"/>
      <c r="J101" s="445"/>
      <c r="K101" s="471"/>
      <c r="L101" s="230"/>
    </row>
    <row r="102" spans="1:12" ht="15.75" thickBot="1">
      <c r="A102" s="449"/>
      <c r="B102" s="429"/>
      <c r="C102" s="429"/>
      <c r="D102" s="429"/>
      <c r="E102" s="429"/>
      <c r="F102" s="429"/>
      <c r="G102" s="429"/>
      <c r="H102" s="429"/>
      <c r="I102" s="446"/>
      <c r="J102" s="446"/>
      <c r="K102" s="472"/>
      <c r="L102" s="265"/>
    </row>
    <row r="103" spans="1:12" ht="15.75" thickBot="1">
      <c r="A103" s="430">
        <v>1005</v>
      </c>
      <c r="B103" s="431"/>
      <c r="C103" s="453">
        <v>0.706</v>
      </c>
      <c r="D103" s="453"/>
      <c r="E103" s="453">
        <v>0.624</v>
      </c>
      <c r="F103" s="453"/>
      <c r="G103" s="453">
        <v>0.627</v>
      </c>
      <c r="H103" s="453"/>
      <c r="I103" s="453">
        <v>0.658</v>
      </c>
      <c r="J103" s="453"/>
      <c r="K103" s="453">
        <v>0.687</v>
      </c>
      <c r="L103" s="473"/>
    </row>
    <row r="106" spans="1:15" ht="15.75" thickBot="1">
      <c r="A106" s="602" t="s">
        <v>147</v>
      </c>
      <c r="B106" s="602"/>
      <c r="C106" s="602"/>
      <c r="D106" s="602"/>
      <c r="E106" s="602"/>
      <c r="L106" s="180" t="s">
        <v>3</v>
      </c>
      <c r="M106" s="180"/>
      <c r="N106" s="180"/>
      <c r="O106" s="180"/>
    </row>
    <row r="107" spans="1:15" ht="15" customHeight="1">
      <c r="A107" s="227" t="s">
        <v>143</v>
      </c>
      <c r="B107" s="228"/>
      <c r="C107" s="237" t="s">
        <v>98</v>
      </c>
      <c r="D107" s="237" t="s">
        <v>95</v>
      </c>
      <c r="E107" s="400" t="s">
        <v>97</v>
      </c>
      <c r="G107" s="258" t="s">
        <v>100</v>
      </c>
      <c r="H107" s="259"/>
      <c r="I107" s="227" t="s">
        <v>99</v>
      </c>
      <c r="J107" s="228"/>
      <c r="L107" s="227" t="s">
        <v>144</v>
      </c>
      <c r="M107" s="228"/>
      <c r="N107" s="227" t="s">
        <v>157</v>
      </c>
      <c r="O107" s="228"/>
    </row>
    <row r="108" spans="1:15" ht="15">
      <c r="A108" s="229"/>
      <c r="B108" s="230"/>
      <c r="C108" s="297"/>
      <c r="D108" s="297"/>
      <c r="E108" s="401"/>
      <c r="G108" s="260"/>
      <c r="H108" s="261"/>
      <c r="I108" s="229"/>
      <c r="J108" s="230"/>
      <c r="L108" s="229"/>
      <c r="M108" s="230"/>
      <c r="N108" s="229"/>
      <c r="O108" s="230"/>
    </row>
    <row r="109" spans="1:15" ht="15">
      <c r="A109" s="229"/>
      <c r="B109" s="230"/>
      <c r="C109" s="297"/>
      <c r="D109" s="297"/>
      <c r="E109" s="401"/>
      <c r="G109" s="260"/>
      <c r="H109" s="261"/>
      <c r="I109" s="229"/>
      <c r="J109" s="230"/>
      <c r="L109" s="229"/>
      <c r="M109" s="230"/>
      <c r="N109" s="229"/>
      <c r="O109" s="230"/>
    </row>
    <row r="110" spans="1:15" ht="15">
      <c r="A110" s="229"/>
      <c r="B110" s="230"/>
      <c r="C110" s="297"/>
      <c r="D110" s="297"/>
      <c r="E110" s="401"/>
      <c r="G110" s="260"/>
      <c r="H110" s="261"/>
      <c r="I110" s="229"/>
      <c r="J110" s="230"/>
      <c r="L110" s="229"/>
      <c r="M110" s="230"/>
      <c r="N110" s="229"/>
      <c r="O110" s="230"/>
    </row>
    <row r="111" spans="1:15" ht="15.75" thickBot="1">
      <c r="A111" s="264"/>
      <c r="B111" s="265"/>
      <c r="C111" s="399"/>
      <c r="D111" s="399"/>
      <c r="E111" s="402"/>
      <c r="G111" s="262"/>
      <c r="H111" s="263"/>
      <c r="I111" s="264"/>
      <c r="J111" s="265"/>
      <c r="L111" s="264"/>
      <c r="M111" s="265"/>
      <c r="N111" s="264"/>
      <c r="O111" s="265"/>
    </row>
    <row r="112" spans="1:15" ht="15">
      <c r="A112" s="457">
        <v>973</v>
      </c>
      <c r="B112" s="458"/>
      <c r="C112" s="246">
        <v>1042</v>
      </c>
      <c r="D112" s="246">
        <v>6</v>
      </c>
      <c r="E112" s="455">
        <v>1</v>
      </c>
      <c r="G112" s="477">
        <v>200</v>
      </c>
      <c r="H112" s="478"/>
      <c r="I112" s="457">
        <v>4454</v>
      </c>
      <c r="J112" s="458"/>
      <c r="L112" s="533">
        <v>275</v>
      </c>
      <c r="M112" s="534"/>
      <c r="N112" s="533">
        <v>5763</v>
      </c>
      <c r="O112" s="534"/>
    </row>
    <row r="113" spans="1:15" ht="15.75" thickBot="1">
      <c r="A113" s="459"/>
      <c r="B113" s="460"/>
      <c r="C113" s="247"/>
      <c r="D113" s="247"/>
      <c r="E113" s="456"/>
      <c r="F113" s="67"/>
      <c r="G113" s="479"/>
      <c r="H113" s="480"/>
      <c r="I113" s="459"/>
      <c r="J113" s="460"/>
      <c r="K113" s="67"/>
      <c r="L113" s="459"/>
      <c r="M113" s="460"/>
      <c r="N113" s="459"/>
      <c r="O113" s="460"/>
    </row>
    <row r="115" spans="1:10" ht="15.75" thickBot="1">
      <c r="A115" s="180" t="s">
        <v>4</v>
      </c>
      <c r="B115" s="180"/>
      <c r="C115" s="180"/>
      <c r="D115" s="180"/>
      <c r="G115" s="432" t="s">
        <v>5</v>
      </c>
      <c r="H115" s="432"/>
      <c r="I115" s="432"/>
      <c r="J115" s="432"/>
    </row>
    <row r="116" spans="1:19" ht="15.75" customHeight="1">
      <c r="A116" s="254" t="s">
        <v>61</v>
      </c>
      <c r="B116" s="227" t="s">
        <v>142</v>
      </c>
      <c r="C116" s="228"/>
      <c r="D116" s="287" t="s">
        <v>158</v>
      </c>
      <c r="E116" s="228"/>
      <c r="G116" s="280" t="s">
        <v>165</v>
      </c>
      <c r="H116" s="268"/>
      <c r="I116" s="268"/>
      <c r="J116" s="268"/>
      <c r="K116" s="268"/>
      <c r="L116" s="268"/>
      <c r="M116" s="268"/>
      <c r="N116" s="268"/>
      <c r="O116" s="269"/>
      <c r="P116" s="227" t="s">
        <v>89</v>
      </c>
      <c r="Q116" s="228"/>
      <c r="R116" s="227" t="s">
        <v>105</v>
      </c>
      <c r="S116" s="228"/>
    </row>
    <row r="117" spans="1:19" ht="15.75" customHeight="1" thickBot="1">
      <c r="A117" s="255"/>
      <c r="B117" s="229"/>
      <c r="C117" s="230"/>
      <c r="D117" s="350"/>
      <c r="E117" s="230"/>
      <c r="G117" s="281"/>
      <c r="H117" s="418"/>
      <c r="I117" s="418"/>
      <c r="J117" s="418"/>
      <c r="K117" s="418"/>
      <c r="L117" s="418"/>
      <c r="M117" s="418"/>
      <c r="N117" s="418"/>
      <c r="O117" s="282"/>
      <c r="P117" s="229"/>
      <c r="Q117" s="230"/>
      <c r="R117" s="229"/>
      <c r="S117" s="230"/>
    </row>
    <row r="118" spans="1:19" ht="15.75" thickBot="1">
      <c r="A118" s="14" t="s">
        <v>63</v>
      </c>
      <c r="B118" s="174">
        <v>12</v>
      </c>
      <c r="C118" s="448"/>
      <c r="D118" s="462">
        <v>222</v>
      </c>
      <c r="E118" s="463"/>
      <c r="G118" s="419"/>
      <c r="H118" s="420"/>
      <c r="I118" s="420"/>
      <c r="J118" s="420"/>
      <c r="K118" s="420"/>
      <c r="L118" s="420"/>
      <c r="M118" s="420"/>
      <c r="N118" s="420"/>
      <c r="O118" s="421"/>
      <c r="P118" s="531"/>
      <c r="Q118" s="532"/>
      <c r="R118" s="531"/>
      <c r="S118" s="532"/>
    </row>
    <row r="119" spans="1:19" ht="15">
      <c r="A119" s="15" t="s">
        <v>62</v>
      </c>
      <c r="B119" s="168">
        <v>24</v>
      </c>
      <c r="C119" s="447"/>
      <c r="D119" s="461">
        <v>564</v>
      </c>
      <c r="E119" s="411"/>
      <c r="G119" s="415" t="s">
        <v>234</v>
      </c>
      <c r="H119" s="416"/>
      <c r="I119" s="416"/>
      <c r="J119" s="416"/>
      <c r="K119" s="416"/>
      <c r="L119" s="416"/>
      <c r="M119" s="416"/>
      <c r="N119" s="416"/>
      <c r="O119" s="417"/>
      <c r="P119" s="99">
        <v>10</v>
      </c>
      <c r="Q119" s="100"/>
      <c r="R119" s="242">
        <v>311</v>
      </c>
      <c r="S119" s="243"/>
    </row>
    <row r="120" spans="1:19" ht="15">
      <c r="A120" s="15" t="s">
        <v>64</v>
      </c>
      <c r="B120" s="168">
        <v>0</v>
      </c>
      <c r="C120" s="447"/>
      <c r="D120" s="461">
        <v>0</v>
      </c>
      <c r="E120" s="411"/>
      <c r="G120" s="423" t="s">
        <v>235</v>
      </c>
      <c r="H120" s="424"/>
      <c r="I120" s="424"/>
      <c r="J120" s="424"/>
      <c r="K120" s="424"/>
      <c r="L120" s="424"/>
      <c r="M120" s="424"/>
      <c r="N120" s="424"/>
      <c r="O120" s="425"/>
      <c r="P120" s="101">
        <v>24</v>
      </c>
      <c r="Q120" s="102"/>
      <c r="R120" s="242">
        <v>351</v>
      </c>
      <c r="S120" s="243"/>
    </row>
    <row r="121" spans="1:19" ht="15">
      <c r="A121" s="15" t="s">
        <v>65</v>
      </c>
      <c r="B121" s="168">
        <v>0</v>
      </c>
      <c r="C121" s="447"/>
      <c r="D121" s="461">
        <v>0</v>
      </c>
      <c r="E121" s="411"/>
      <c r="G121" s="412"/>
      <c r="H121" s="413"/>
      <c r="I121" s="413"/>
      <c r="J121" s="413"/>
      <c r="K121" s="413"/>
      <c r="L121" s="413"/>
      <c r="M121" s="413"/>
      <c r="N121" s="413"/>
      <c r="O121" s="414"/>
      <c r="P121" s="242"/>
      <c r="Q121" s="243"/>
      <c r="R121" s="242"/>
      <c r="S121" s="243"/>
    </row>
    <row r="122" spans="1:19" ht="15.75" customHeight="1">
      <c r="A122" s="15" t="s">
        <v>137</v>
      </c>
      <c r="B122" s="168">
        <v>0</v>
      </c>
      <c r="C122" s="447"/>
      <c r="D122" s="461">
        <v>0</v>
      </c>
      <c r="E122" s="411"/>
      <c r="G122" s="412"/>
      <c r="H122" s="413"/>
      <c r="I122" s="413"/>
      <c r="J122" s="413"/>
      <c r="K122" s="413"/>
      <c r="L122" s="413"/>
      <c r="M122" s="413"/>
      <c r="N122" s="413"/>
      <c r="O122" s="414"/>
      <c r="P122" s="242"/>
      <c r="Q122" s="243"/>
      <c r="R122" s="242"/>
      <c r="S122" s="243"/>
    </row>
    <row r="123" spans="1:19" ht="15.75" customHeight="1" thickBot="1">
      <c r="A123" s="16" t="s">
        <v>66</v>
      </c>
      <c r="B123" s="170">
        <v>0</v>
      </c>
      <c r="C123" s="546"/>
      <c r="D123" s="542">
        <v>0</v>
      </c>
      <c r="E123" s="543"/>
      <c r="G123" s="412"/>
      <c r="H123" s="413"/>
      <c r="I123" s="413"/>
      <c r="J123" s="413"/>
      <c r="K123" s="413"/>
      <c r="L123" s="413"/>
      <c r="M123" s="413"/>
      <c r="N123" s="413"/>
      <c r="O123" s="414"/>
      <c r="P123" s="242"/>
      <c r="Q123" s="243"/>
      <c r="R123" s="242"/>
      <c r="S123" s="243"/>
    </row>
    <row r="124" spans="1:19" ht="16.5" customHeight="1" thickBot="1">
      <c r="A124" s="17" t="s">
        <v>2</v>
      </c>
      <c r="B124" s="544">
        <f>SUM(B118:C123)</f>
        <v>36</v>
      </c>
      <c r="C124" s="545"/>
      <c r="D124" s="464">
        <f>SUM(D118:E123)</f>
        <v>786</v>
      </c>
      <c r="E124" s="465"/>
      <c r="G124" s="239"/>
      <c r="H124" s="240"/>
      <c r="I124" s="240"/>
      <c r="J124" s="240"/>
      <c r="K124" s="240"/>
      <c r="L124" s="240"/>
      <c r="M124" s="240"/>
      <c r="N124" s="240"/>
      <c r="O124" s="481"/>
      <c r="P124" s="537"/>
      <c r="Q124" s="538"/>
      <c r="R124" s="537"/>
      <c r="S124" s="538"/>
    </row>
    <row r="125" spans="7:19" ht="17.25" customHeight="1">
      <c r="G125" s="239"/>
      <c r="H125" s="240"/>
      <c r="I125" s="240"/>
      <c r="J125" s="240"/>
      <c r="K125" s="240"/>
      <c r="L125" s="240"/>
      <c r="M125" s="240"/>
      <c r="N125" s="240"/>
      <c r="O125" s="481"/>
      <c r="P125" s="242"/>
      <c r="Q125" s="243"/>
      <c r="R125" s="242"/>
      <c r="S125" s="243"/>
    </row>
    <row r="126" spans="7:19" ht="17.25" customHeight="1">
      <c r="G126" s="373"/>
      <c r="H126" s="374"/>
      <c r="I126" s="374"/>
      <c r="J126" s="374"/>
      <c r="K126" s="374"/>
      <c r="L126" s="374"/>
      <c r="M126" s="374"/>
      <c r="N126" s="374"/>
      <c r="O126" s="375"/>
      <c r="P126" s="410"/>
      <c r="Q126" s="411"/>
      <c r="R126" s="410"/>
      <c r="S126" s="411"/>
    </row>
    <row r="127" spans="7:19" ht="17.25" customHeight="1">
      <c r="G127" s="373"/>
      <c r="H127" s="374"/>
      <c r="I127" s="374"/>
      <c r="J127" s="374"/>
      <c r="K127" s="374"/>
      <c r="L127" s="374"/>
      <c r="M127" s="374"/>
      <c r="N127" s="374"/>
      <c r="O127" s="375"/>
      <c r="P127" s="410"/>
      <c r="Q127" s="411"/>
      <c r="R127" s="410"/>
      <c r="S127" s="411"/>
    </row>
    <row r="128" spans="7:19" ht="17.25" customHeight="1">
      <c r="G128" s="373"/>
      <c r="H128" s="374"/>
      <c r="I128" s="374"/>
      <c r="J128" s="374"/>
      <c r="K128" s="374"/>
      <c r="L128" s="374"/>
      <c r="M128" s="374"/>
      <c r="N128" s="374"/>
      <c r="O128" s="375"/>
      <c r="P128" s="410"/>
      <c r="Q128" s="411"/>
      <c r="R128" s="410"/>
      <c r="S128" s="411"/>
    </row>
    <row r="129" spans="7:19" ht="15">
      <c r="G129" s="373"/>
      <c r="H129" s="374"/>
      <c r="I129" s="374"/>
      <c r="J129" s="374"/>
      <c r="K129" s="374"/>
      <c r="L129" s="374"/>
      <c r="M129" s="374"/>
      <c r="N129" s="374"/>
      <c r="O129" s="375"/>
      <c r="P129" s="410"/>
      <c r="Q129" s="411"/>
      <c r="R129" s="410"/>
      <c r="S129" s="411"/>
    </row>
    <row r="130" spans="7:19" ht="15.75" thickBot="1">
      <c r="G130" s="485"/>
      <c r="H130" s="486"/>
      <c r="I130" s="486"/>
      <c r="J130" s="486"/>
      <c r="K130" s="486"/>
      <c r="L130" s="486"/>
      <c r="M130" s="486"/>
      <c r="N130" s="486"/>
      <c r="O130" s="569"/>
      <c r="P130" s="270"/>
      <c r="Q130" s="257"/>
      <c r="R130" s="270"/>
      <c r="S130" s="257"/>
    </row>
    <row r="131" spans="7:19" ht="18" customHeight="1" thickBot="1">
      <c r="G131" s="561" t="s">
        <v>2</v>
      </c>
      <c r="H131" s="562"/>
      <c r="I131" s="562"/>
      <c r="J131" s="562"/>
      <c r="K131" s="562"/>
      <c r="L131" s="563"/>
      <c r="M131" s="570"/>
      <c r="N131" s="571"/>
      <c r="O131" s="572"/>
      <c r="P131" s="244">
        <f>SUM(P119:Q130)</f>
        <v>34</v>
      </c>
      <c r="Q131" s="245"/>
      <c r="R131" s="244">
        <f>SUM(R119:S130)</f>
        <v>662</v>
      </c>
      <c r="S131" s="245"/>
    </row>
    <row r="132" spans="7:15" ht="15">
      <c r="G132" s="524"/>
      <c r="H132" s="524"/>
      <c r="I132" s="524"/>
      <c r="J132" s="524"/>
      <c r="K132" s="524"/>
      <c r="L132" s="524"/>
      <c r="M132" s="524"/>
      <c r="N132" s="524"/>
      <c r="O132" s="524"/>
    </row>
    <row r="133" spans="1:7" ht="15.75" customHeight="1">
      <c r="A133" s="454" t="s">
        <v>193</v>
      </c>
      <c r="B133" s="454"/>
      <c r="C133" s="454"/>
      <c r="D133" s="454"/>
      <c r="E133" s="454"/>
      <c r="F133" s="454"/>
      <c r="G133" s="454"/>
    </row>
    <row r="135" spans="1:17" ht="15" customHeight="1" thickBot="1">
      <c r="A135" s="180" t="s">
        <v>194</v>
      </c>
      <c r="B135" s="180"/>
      <c r="C135" s="180"/>
      <c r="J135" s="180" t="s">
        <v>169</v>
      </c>
      <c r="K135" s="180"/>
      <c r="L135" s="180"/>
      <c r="N135" s="19"/>
      <c r="O135" s="64"/>
      <c r="P135" s="20"/>
      <c r="Q135" s="19">
        <v>1</v>
      </c>
    </row>
    <row r="136" spans="1:17" ht="15" customHeight="1">
      <c r="A136" s="176" t="s">
        <v>168</v>
      </c>
      <c r="B136" s="428"/>
      <c r="C136" s="428"/>
      <c r="D136" s="232"/>
      <c r="E136" s="334" t="s">
        <v>167</v>
      </c>
      <c r="F136" s="314"/>
      <c r="G136" s="225" t="s">
        <v>166</v>
      </c>
      <c r="H136" s="314"/>
      <c r="J136" s="176" t="s">
        <v>168</v>
      </c>
      <c r="K136" s="428"/>
      <c r="L136" s="428"/>
      <c r="M136" s="232"/>
      <c r="N136" s="334" t="s">
        <v>167</v>
      </c>
      <c r="O136" s="314"/>
      <c r="P136" s="225" t="s">
        <v>166</v>
      </c>
      <c r="Q136" s="314"/>
    </row>
    <row r="137" spans="1:17" ht="15.75" thickBot="1">
      <c r="A137" s="449"/>
      <c r="B137" s="429"/>
      <c r="C137" s="429"/>
      <c r="D137" s="556"/>
      <c r="E137" s="557"/>
      <c r="F137" s="548"/>
      <c r="G137" s="547"/>
      <c r="H137" s="548"/>
      <c r="J137" s="449"/>
      <c r="K137" s="429"/>
      <c r="L137" s="429"/>
      <c r="M137" s="556"/>
      <c r="N137" s="557"/>
      <c r="O137" s="548"/>
      <c r="P137" s="547"/>
      <c r="Q137" s="548"/>
    </row>
    <row r="138" spans="1:17" ht="15">
      <c r="A138" s="553" t="s">
        <v>230</v>
      </c>
      <c r="B138" s="554"/>
      <c r="C138" s="554"/>
      <c r="D138" s="555"/>
      <c r="E138" s="426">
        <v>88</v>
      </c>
      <c r="F138" s="427"/>
      <c r="G138" s="568">
        <v>85</v>
      </c>
      <c r="H138" s="427"/>
      <c r="J138" s="564" t="s">
        <v>226</v>
      </c>
      <c r="K138" s="565"/>
      <c r="L138" s="565"/>
      <c r="M138" s="566"/>
      <c r="N138" s="567">
        <v>29</v>
      </c>
      <c r="O138" s="463"/>
      <c r="P138" s="568">
        <v>22</v>
      </c>
      <c r="Q138" s="427"/>
    </row>
    <row r="139" spans="1:17" ht="15">
      <c r="A139" s="239" t="s">
        <v>231</v>
      </c>
      <c r="B139" s="240"/>
      <c r="C139" s="240"/>
      <c r="D139" s="241"/>
      <c r="E139" s="242">
        <v>92</v>
      </c>
      <c r="F139" s="243"/>
      <c r="G139" s="271">
        <v>81</v>
      </c>
      <c r="H139" s="243"/>
      <c r="J139" s="367" t="s">
        <v>229</v>
      </c>
      <c r="K139" s="368"/>
      <c r="L139" s="368"/>
      <c r="M139" s="369"/>
      <c r="N139" s="410">
        <v>14</v>
      </c>
      <c r="O139" s="411"/>
      <c r="P139" s="271">
        <v>11</v>
      </c>
      <c r="Q139" s="243"/>
    </row>
    <row r="140" spans="1:17" ht="15">
      <c r="A140" s="239" t="s">
        <v>232</v>
      </c>
      <c r="B140" s="240"/>
      <c r="C140" s="240"/>
      <c r="D140" s="241"/>
      <c r="E140" s="242">
        <v>96</v>
      </c>
      <c r="F140" s="243"/>
      <c r="G140" s="271">
        <v>85</v>
      </c>
      <c r="H140" s="243"/>
      <c r="J140" s="367" t="s">
        <v>228</v>
      </c>
      <c r="K140" s="368"/>
      <c r="L140" s="368"/>
      <c r="M140" s="369"/>
      <c r="N140" s="410">
        <v>29</v>
      </c>
      <c r="O140" s="411"/>
      <c r="P140" s="271">
        <v>22</v>
      </c>
      <c r="Q140" s="243"/>
    </row>
    <row r="141" spans="1:17" ht="15">
      <c r="A141" s="239" t="s">
        <v>233</v>
      </c>
      <c r="B141" s="240"/>
      <c r="C141" s="240"/>
      <c r="D141" s="241"/>
      <c r="E141" s="242">
        <v>77</v>
      </c>
      <c r="F141" s="243"/>
      <c r="G141" s="271">
        <v>69</v>
      </c>
      <c r="H141" s="243"/>
      <c r="J141" s="558"/>
      <c r="K141" s="559"/>
      <c r="L141" s="559"/>
      <c r="M141" s="560"/>
      <c r="N141" s="242"/>
      <c r="O141" s="243"/>
      <c r="P141" s="271"/>
      <c r="Q141" s="243"/>
    </row>
    <row r="142" spans="1:17" ht="15">
      <c r="A142" s="239" t="s">
        <v>227</v>
      </c>
      <c r="B142" s="240"/>
      <c r="C142" s="240"/>
      <c r="D142" s="241"/>
      <c r="E142" s="242">
        <v>63</v>
      </c>
      <c r="F142" s="243"/>
      <c r="G142" s="271">
        <v>47</v>
      </c>
      <c r="H142" s="243"/>
      <c r="J142" s="239"/>
      <c r="K142" s="240"/>
      <c r="L142" s="240"/>
      <c r="M142" s="241"/>
      <c r="N142" s="242"/>
      <c r="O142" s="243"/>
      <c r="P142" s="271"/>
      <c r="Q142" s="243"/>
    </row>
    <row r="143" spans="1:17" ht="15">
      <c r="A143" s="373"/>
      <c r="B143" s="374"/>
      <c r="C143" s="374"/>
      <c r="D143" s="375"/>
      <c r="E143" s="410"/>
      <c r="F143" s="411"/>
      <c r="G143" s="410"/>
      <c r="H143" s="411"/>
      <c r="J143" s="373"/>
      <c r="K143" s="374"/>
      <c r="L143" s="374"/>
      <c r="M143" s="375"/>
      <c r="N143" s="410"/>
      <c r="O143" s="411"/>
      <c r="P143" s="410"/>
      <c r="Q143" s="411"/>
    </row>
    <row r="144" spans="1:17" ht="15">
      <c r="A144" s="373"/>
      <c r="B144" s="374"/>
      <c r="C144" s="374"/>
      <c r="D144" s="375"/>
      <c r="E144" s="410"/>
      <c r="F144" s="411"/>
      <c r="G144" s="410"/>
      <c r="H144" s="411"/>
      <c r="J144" s="373"/>
      <c r="K144" s="374"/>
      <c r="L144" s="374"/>
      <c r="M144" s="375"/>
      <c r="N144" s="410"/>
      <c r="O144" s="411"/>
      <c r="P144" s="410"/>
      <c r="Q144" s="411"/>
    </row>
    <row r="145" spans="1:17" ht="15">
      <c r="A145" s="373"/>
      <c r="B145" s="374"/>
      <c r="C145" s="374"/>
      <c r="D145" s="375"/>
      <c r="E145" s="410"/>
      <c r="F145" s="411"/>
      <c r="G145" s="410"/>
      <c r="H145" s="411"/>
      <c r="J145" s="373"/>
      <c r="K145" s="374"/>
      <c r="L145" s="374"/>
      <c r="M145" s="375"/>
      <c r="N145" s="410"/>
      <c r="O145" s="411"/>
      <c r="P145" s="410"/>
      <c r="Q145" s="411"/>
    </row>
    <row r="146" spans="1:17" ht="15">
      <c r="A146" s="239"/>
      <c r="B146" s="240"/>
      <c r="C146" s="240"/>
      <c r="D146" s="241"/>
      <c r="E146" s="242"/>
      <c r="F146" s="243"/>
      <c r="G146" s="271"/>
      <c r="H146" s="243"/>
      <c r="J146" s="239"/>
      <c r="K146" s="240"/>
      <c r="L146" s="240"/>
      <c r="M146" s="241"/>
      <c r="N146" s="242"/>
      <c r="O146" s="243"/>
      <c r="P146" s="271"/>
      <c r="Q146" s="243"/>
    </row>
    <row r="147" spans="1:17" ht="15">
      <c r="A147" s="239"/>
      <c r="B147" s="240"/>
      <c r="C147" s="240"/>
      <c r="D147" s="241"/>
      <c r="E147" s="242"/>
      <c r="F147" s="243"/>
      <c r="G147" s="271"/>
      <c r="H147" s="243"/>
      <c r="J147" s="239"/>
      <c r="K147" s="240"/>
      <c r="L147" s="240"/>
      <c r="M147" s="241"/>
      <c r="N147" s="242"/>
      <c r="O147" s="243"/>
      <c r="P147" s="271"/>
      <c r="Q147" s="243"/>
    </row>
    <row r="148" spans="1:17" ht="15.75" thickBot="1">
      <c r="A148" s="157"/>
      <c r="B148" s="158"/>
      <c r="C148" s="158"/>
      <c r="D148" s="159"/>
      <c r="E148" s="270"/>
      <c r="F148" s="257"/>
      <c r="G148" s="256"/>
      <c r="H148" s="257"/>
      <c r="J148" s="485"/>
      <c r="K148" s="486"/>
      <c r="L148" s="486"/>
      <c r="M148" s="487"/>
      <c r="N148" s="270"/>
      <c r="O148" s="257"/>
      <c r="P148" s="256"/>
      <c r="Q148" s="257"/>
    </row>
    <row r="149" spans="1:17" ht="15.75" thickBot="1">
      <c r="A149" s="21" t="s">
        <v>2</v>
      </c>
      <c r="B149" s="488"/>
      <c r="C149" s="489"/>
      <c r="D149" s="490"/>
      <c r="E149" s="244">
        <f>SUM(E138:F148)</f>
        <v>416</v>
      </c>
      <c r="F149" s="245"/>
      <c r="G149" s="482">
        <f>SUM(G138:H148)</f>
        <v>367</v>
      </c>
      <c r="H149" s="245"/>
      <c r="J149" s="21" t="s">
        <v>2</v>
      </c>
      <c r="K149" s="488"/>
      <c r="L149" s="489"/>
      <c r="M149" s="490"/>
      <c r="N149" s="244">
        <f>SUM(N138:O148)</f>
        <v>72</v>
      </c>
      <c r="O149" s="245"/>
      <c r="P149" s="482">
        <f>SUM(P138:Q148)</f>
        <v>55</v>
      </c>
      <c r="Q149" s="245"/>
    </row>
    <row r="150" spans="1:17" ht="15">
      <c r="A150" s="60"/>
      <c r="B150" s="48"/>
      <c r="C150" s="48"/>
      <c r="D150" s="48"/>
      <c r="E150" s="60"/>
      <c r="F150" s="60"/>
      <c r="G150" s="60"/>
      <c r="H150" s="60"/>
      <c r="I150" s="60"/>
      <c r="J150" s="60"/>
      <c r="K150" s="59"/>
      <c r="L150" s="59"/>
      <c r="M150" s="59"/>
      <c r="N150" s="60"/>
      <c r="O150" s="60"/>
      <c r="P150" s="60"/>
      <c r="Q150" s="60"/>
    </row>
    <row r="151" spans="1:17" ht="19.5">
      <c r="A151" s="454" t="s">
        <v>192</v>
      </c>
      <c r="B151" s="454"/>
      <c r="C151" s="454"/>
      <c r="D151" s="454"/>
      <c r="E151" s="454"/>
      <c r="F151" s="454"/>
      <c r="G151" s="454"/>
      <c r="H151" s="454"/>
      <c r="L151" s="60"/>
      <c r="M151" s="60"/>
      <c r="N151" s="60"/>
      <c r="O151" s="60"/>
      <c r="P151" s="60"/>
      <c r="Q151" s="60"/>
    </row>
    <row r="152" spans="1:17" ht="12.75" customHeight="1" thickBot="1">
      <c r="A152" s="68"/>
      <c r="B152" s="68"/>
      <c r="C152" s="68"/>
      <c r="D152" s="68"/>
      <c r="E152" s="68"/>
      <c r="L152" s="60"/>
      <c r="M152" s="60"/>
      <c r="N152" s="60"/>
      <c r="O152" s="60"/>
      <c r="P152" s="60"/>
      <c r="Q152" s="60"/>
    </row>
    <row r="153" spans="1:17" ht="15.75" customHeight="1">
      <c r="A153" s="227" t="s">
        <v>71</v>
      </c>
      <c r="B153" s="287"/>
      <c r="C153" s="228"/>
      <c r="D153" s="227" t="s">
        <v>72</v>
      </c>
      <c r="E153" s="287"/>
      <c r="F153" s="228"/>
      <c r="G153" s="227" t="s">
        <v>145</v>
      </c>
      <c r="H153" s="287"/>
      <c r="I153" s="287"/>
      <c r="J153" s="176" t="s">
        <v>146</v>
      </c>
      <c r="K153" s="428"/>
      <c r="L153" s="428"/>
      <c r="M153" s="177"/>
      <c r="N153" s="60"/>
      <c r="O153" s="60"/>
      <c r="P153" s="60"/>
      <c r="Q153" s="60"/>
    </row>
    <row r="154" spans="1:17" ht="15">
      <c r="A154" s="229"/>
      <c r="B154" s="350"/>
      <c r="C154" s="230"/>
      <c r="D154" s="229"/>
      <c r="E154" s="350"/>
      <c r="F154" s="230"/>
      <c r="G154" s="229"/>
      <c r="H154" s="350"/>
      <c r="I154" s="350"/>
      <c r="J154" s="290"/>
      <c r="K154" s="274"/>
      <c r="L154" s="274"/>
      <c r="M154" s="286"/>
      <c r="N154" s="60"/>
      <c r="O154" s="60"/>
      <c r="P154" s="60"/>
      <c r="Q154" s="60"/>
    </row>
    <row r="155" spans="1:17" ht="15.75" thickBot="1">
      <c r="A155" s="264"/>
      <c r="B155" s="288"/>
      <c r="C155" s="265"/>
      <c r="D155" s="264"/>
      <c r="E155" s="288"/>
      <c r="F155" s="265"/>
      <c r="G155" s="264"/>
      <c r="H155" s="288"/>
      <c r="I155" s="288"/>
      <c r="J155" s="449"/>
      <c r="K155" s="429"/>
      <c r="L155" s="429"/>
      <c r="M155" s="579"/>
      <c r="N155" s="60"/>
      <c r="O155" s="60"/>
      <c r="P155" s="60"/>
      <c r="Q155" s="60"/>
    </row>
    <row r="156" spans="1:17" ht="26.25" thickBot="1">
      <c r="A156" s="113" t="s">
        <v>73</v>
      </c>
      <c r="B156" s="114" t="s">
        <v>74</v>
      </c>
      <c r="C156" s="115" t="s">
        <v>75</v>
      </c>
      <c r="D156" s="113" t="s">
        <v>73</v>
      </c>
      <c r="E156" s="114" t="s">
        <v>74</v>
      </c>
      <c r="F156" s="115" t="s">
        <v>75</v>
      </c>
      <c r="G156" s="113" t="s">
        <v>73</v>
      </c>
      <c r="H156" s="114" t="s">
        <v>74</v>
      </c>
      <c r="I156" s="116" t="s">
        <v>75</v>
      </c>
      <c r="J156" s="580" t="s">
        <v>73</v>
      </c>
      <c r="K156" s="581"/>
      <c r="L156" s="483" t="s">
        <v>74</v>
      </c>
      <c r="M156" s="484"/>
      <c r="N156" s="60"/>
      <c r="O156" s="60"/>
      <c r="P156" s="60"/>
      <c r="Q156" s="60"/>
    </row>
    <row r="157" spans="1:17" ht="15.75" thickBot="1">
      <c r="A157" s="103">
        <v>201</v>
      </c>
      <c r="B157" s="104">
        <v>344</v>
      </c>
      <c r="C157" s="105">
        <v>3</v>
      </c>
      <c r="D157" s="103">
        <v>201</v>
      </c>
      <c r="E157" s="104">
        <v>344</v>
      </c>
      <c r="F157" s="105">
        <v>3</v>
      </c>
      <c r="G157" s="103">
        <v>23</v>
      </c>
      <c r="H157" s="104">
        <v>14</v>
      </c>
      <c r="I157" s="105">
        <v>3</v>
      </c>
      <c r="J157" s="103">
        <v>178</v>
      </c>
      <c r="K157" s="105"/>
      <c r="L157" s="612">
        <v>330</v>
      </c>
      <c r="M157" s="613"/>
      <c r="N157" s="60"/>
      <c r="O157" s="60"/>
      <c r="P157" s="60"/>
      <c r="Q157" s="60"/>
    </row>
    <row r="158" spans="1:17" ht="15">
      <c r="A158" s="60"/>
      <c r="B158" s="60"/>
      <c r="C158" s="60"/>
      <c r="D158" s="60"/>
      <c r="E158" s="60"/>
      <c r="F158" s="60"/>
      <c r="G158" s="60"/>
      <c r="H158" s="60"/>
      <c r="I158" s="60"/>
      <c r="J158" s="60"/>
      <c r="K158" s="60"/>
      <c r="L158" s="60"/>
      <c r="M158" s="60"/>
      <c r="N158" s="60"/>
      <c r="O158" s="60"/>
      <c r="P158" s="60"/>
      <c r="Q158" s="60"/>
    </row>
    <row r="159" spans="1:17" ht="15" customHeight="1">
      <c r="A159" s="333" t="s">
        <v>6</v>
      </c>
      <c r="B159" s="333"/>
      <c r="C159" s="333"/>
      <c r="D159" s="333"/>
      <c r="E159" s="333"/>
      <c r="F159" s="333"/>
      <c r="G159" s="333"/>
      <c r="H159" s="333"/>
      <c r="I159" s="333"/>
      <c r="J159" s="333"/>
      <c r="K159" s="333"/>
      <c r="L159" s="333"/>
      <c r="M159" s="333"/>
      <c r="N159" s="333"/>
      <c r="O159" s="333"/>
      <c r="P159" s="333"/>
      <c r="Q159" s="333"/>
    </row>
    <row r="160" spans="1:17" ht="15" customHeight="1">
      <c r="A160" s="333"/>
      <c r="B160" s="333"/>
      <c r="C160" s="333"/>
      <c r="D160" s="333"/>
      <c r="E160" s="333"/>
      <c r="F160" s="333"/>
      <c r="G160" s="333"/>
      <c r="H160" s="333"/>
      <c r="I160" s="333"/>
      <c r="J160" s="333"/>
      <c r="K160" s="333"/>
      <c r="L160" s="333"/>
      <c r="M160" s="333"/>
      <c r="N160" s="333"/>
      <c r="O160" s="333"/>
      <c r="P160" s="333"/>
      <c r="Q160" s="333"/>
    </row>
    <row r="161" spans="1:17" ht="15" customHeight="1">
      <c r="A161" s="333"/>
      <c r="B161" s="333"/>
      <c r="C161" s="333"/>
      <c r="D161" s="333"/>
      <c r="E161" s="333"/>
      <c r="F161" s="333"/>
      <c r="G161" s="333"/>
      <c r="H161" s="333"/>
      <c r="I161" s="333"/>
      <c r="J161" s="333"/>
      <c r="K161" s="333"/>
      <c r="L161" s="333"/>
      <c r="M161" s="333"/>
      <c r="N161" s="333"/>
      <c r="O161" s="333"/>
      <c r="P161" s="333"/>
      <c r="Q161" s="333"/>
    </row>
    <row r="162" spans="1:17" ht="15" customHeight="1">
      <c r="A162" s="22"/>
      <c r="B162" s="22"/>
      <c r="C162" s="22"/>
      <c r="D162" s="22"/>
      <c r="E162" s="22"/>
      <c r="F162" s="22"/>
      <c r="G162" s="22"/>
      <c r="H162" s="22"/>
      <c r="I162" s="22"/>
      <c r="J162" s="22"/>
      <c r="K162" s="22"/>
      <c r="L162" s="22"/>
      <c r="M162" s="22"/>
      <c r="N162" s="22"/>
      <c r="O162" s="22"/>
      <c r="P162" s="22"/>
      <c r="Q162" s="22"/>
    </row>
    <row r="163" spans="1:19" ht="15" customHeight="1" thickBot="1">
      <c r="A163" s="180" t="s">
        <v>170</v>
      </c>
      <c r="B163" s="180"/>
      <c r="C163" s="180"/>
      <c r="D163" s="180"/>
      <c r="E163" s="180"/>
      <c r="F163" s="180"/>
      <c r="G163" s="180"/>
      <c r="H163" s="180"/>
      <c r="I163" s="180"/>
      <c r="J163" s="23"/>
      <c r="K163" s="180" t="s">
        <v>186</v>
      </c>
      <c r="L163" s="180"/>
      <c r="M163" s="180"/>
      <c r="N163" s="180"/>
      <c r="O163" s="180"/>
      <c r="P163" s="180"/>
      <c r="Q163" s="180"/>
      <c r="R163" s="180"/>
      <c r="S163" s="180"/>
    </row>
    <row r="164" spans="1:19" ht="41.25" customHeight="1" thickBot="1">
      <c r="A164" s="234" t="s">
        <v>85</v>
      </c>
      <c r="B164" s="235"/>
      <c r="C164" s="235"/>
      <c r="D164" s="235"/>
      <c r="E164" s="235"/>
      <c r="F164" s="235"/>
      <c r="G164" s="236"/>
      <c r="H164" s="46" t="s">
        <v>84</v>
      </c>
      <c r="I164" s="24" t="s">
        <v>195</v>
      </c>
      <c r="K164" s="234" t="s">
        <v>85</v>
      </c>
      <c r="L164" s="235"/>
      <c r="M164" s="235"/>
      <c r="N164" s="235"/>
      <c r="O164" s="235"/>
      <c r="P164" s="235"/>
      <c r="Q164" s="646"/>
      <c r="R164" s="25" t="s">
        <v>84</v>
      </c>
      <c r="S164" s="25" t="s">
        <v>195</v>
      </c>
    </row>
    <row r="165" spans="1:19" ht="18" customHeight="1">
      <c r="A165" s="199" t="s">
        <v>187</v>
      </c>
      <c r="B165" s="200"/>
      <c r="C165" s="200"/>
      <c r="D165" s="200"/>
      <c r="E165" s="200"/>
      <c r="F165" s="200"/>
      <c r="G165" s="201"/>
      <c r="H165" s="49">
        <v>833</v>
      </c>
      <c r="I165" s="49">
        <v>50</v>
      </c>
      <c r="K165" s="199" t="s">
        <v>187</v>
      </c>
      <c r="L165" s="200"/>
      <c r="M165" s="200"/>
      <c r="N165" s="200"/>
      <c r="O165" s="200"/>
      <c r="P165" s="200"/>
      <c r="Q165" s="201"/>
      <c r="R165" s="49">
        <v>308</v>
      </c>
      <c r="S165" s="52">
        <v>44</v>
      </c>
    </row>
    <row r="166" spans="1:19" ht="18" customHeight="1">
      <c r="A166" s="203" t="s">
        <v>171</v>
      </c>
      <c r="B166" s="204"/>
      <c r="C166" s="204"/>
      <c r="D166" s="204"/>
      <c r="E166" s="204"/>
      <c r="F166" s="204"/>
      <c r="G166" s="205"/>
      <c r="H166" s="2"/>
      <c r="I166" s="2"/>
      <c r="K166" s="203" t="s">
        <v>171</v>
      </c>
      <c r="L166" s="204"/>
      <c r="M166" s="204"/>
      <c r="N166" s="204"/>
      <c r="O166" s="204"/>
      <c r="P166" s="204"/>
      <c r="Q166" s="205"/>
      <c r="R166" s="1"/>
      <c r="S166" s="54"/>
    </row>
    <row r="167" spans="1:19" ht="18" customHeight="1">
      <c r="A167" s="203" t="s">
        <v>172</v>
      </c>
      <c r="B167" s="204"/>
      <c r="C167" s="204"/>
      <c r="D167" s="204"/>
      <c r="E167" s="204"/>
      <c r="F167" s="204"/>
      <c r="G167" s="205"/>
      <c r="H167" s="2">
        <v>743</v>
      </c>
      <c r="I167" s="2">
        <v>50</v>
      </c>
      <c r="K167" s="203" t="s">
        <v>172</v>
      </c>
      <c r="L167" s="204"/>
      <c r="M167" s="204"/>
      <c r="N167" s="204"/>
      <c r="O167" s="204"/>
      <c r="P167" s="204"/>
      <c r="Q167" s="205"/>
      <c r="R167" s="2"/>
      <c r="S167" s="53"/>
    </row>
    <row r="168" spans="1:19" ht="18" customHeight="1">
      <c r="A168" s="203" t="s">
        <v>189</v>
      </c>
      <c r="B168" s="204"/>
      <c r="C168" s="204"/>
      <c r="D168" s="204"/>
      <c r="E168" s="204"/>
      <c r="F168" s="204"/>
      <c r="G168" s="205"/>
      <c r="H168" s="2">
        <v>583</v>
      </c>
      <c r="I168" s="2">
        <v>50</v>
      </c>
      <c r="K168" s="203" t="s">
        <v>189</v>
      </c>
      <c r="L168" s="204"/>
      <c r="M168" s="204"/>
      <c r="N168" s="204"/>
      <c r="O168" s="204"/>
      <c r="P168" s="204"/>
      <c r="Q168" s="205"/>
      <c r="R168" s="2"/>
      <c r="S168" s="53"/>
    </row>
    <row r="169" spans="1:19" ht="18" customHeight="1">
      <c r="A169" s="203" t="s">
        <v>173</v>
      </c>
      <c r="B169" s="204"/>
      <c r="C169" s="204"/>
      <c r="D169" s="204"/>
      <c r="E169" s="204"/>
      <c r="F169" s="204"/>
      <c r="G169" s="205"/>
      <c r="H169" s="2"/>
      <c r="I169" s="2"/>
      <c r="K169" s="203" t="s">
        <v>173</v>
      </c>
      <c r="L169" s="204"/>
      <c r="M169" s="204"/>
      <c r="N169" s="204"/>
      <c r="O169" s="204"/>
      <c r="P169" s="204"/>
      <c r="Q169" s="205"/>
      <c r="R169" s="2">
        <v>95</v>
      </c>
      <c r="S169" s="53">
        <v>34</v>
      </c>
    </row>
    <row r="170" spans="1:19" ht="18" customHeight="1">
      <c r="A170" s="203" t="s">
        <v>184</v>
      </c>
      <c r="B170" s="204"/>
      <c r="C170" s="204"/>
      <c r="D170" s="204"/>
      <c r="E170" s="204"/>
      <c r="F170" s="204"/>
      <c r="G170" s="205"/>
      <c r="H170" s="2"/>
      <c r="I170" s="2"/>
      <c r="K170" s="203" t="s">
        <v>184</v>
      </c>
      <c r="L170" s="204"/>
      <c r="M170" s="204"/>
      <c r="N170" s="204"/>
      <c r="O170" s="204"/>
      <c r="P170" s="204"/>
      <c r="Q170" s="205"/>
      <c r="R170" s="2"/>
      <c r="S170" s="53"/>
    </row>
    <row r="171" spans="1:19" ht="18" customHeight="1">
      <c r="A171" s="203" t="s">
        <v>214</v>
      </c>
      <c r="B171" s="204"/>
      <c r="C171" s="204"/>
      <c r="D171" s="204"/>
      <c r="E171" s="204"/>
      <c r="F171" s="204"/>
      <c r="G171" s="205"/>
      <c r="H171" s="2">
        <v>25</v>
      </c>
      <c r="I171" s="2"/>
      <c r="K171" s="203" t="s">
        <v>214</v>
      </c>
      <c r="L171" s="204"/>
      <c r="M171" s="204"/>
      <c r="N171" s="204"/>
      <c r="O171" s="204"/>
      <c r="P171" s="204"/>
      <c r="Q171" s="205"/>
      <c r="R171" s="2"/>
      <c r="S171" s="53"/>
    </row>
    <row r="172" spans="1:19" ht="18" customHeight="1">
      <c r="A172" s="203" t="s">
        <v>185</v>
      </c>
      <c r="B172" s="204"/>
      <c r="C172" s="204"/>
      <c r="D172" s="204"/>
      <c r="E172" s="204"/>
      <c r="F172" s="204"/>
      <c r="G172" s="205"/>
      <c r="H172" s="2">
        <v>135</v>
      </c>
      <c r="I172" s="2"/>
      <c r="K172" s="203" t="s">
        <v>185</v>
      </c>
      <c r="L172" s="204"/>
      <c r="M172" s="204"/>
      <c r="N172" s="204"/>
      <c r="O172" s="204"/>
      <c r="P172" s="204"/>
      <c r="Q172" s="205"/>
      <c r="R172" s="2">
        <v>177</v>
      </c>
      <c r="S172" s="53">
        <v>10</v>
      </c>
    </row>
    <row r="173" spans="1:19" ht="18" customHeight="1">
      <c r="A173" s="203" t="s">
        <v>188</v>
      </c>
      <c r="B173" s="204"/>
      <c r="C173" s="204"/>
      <c r="D173" s="204"/>
      <c r="E173" s="204"/>
      <c r="F173" s="204"/>
      <c r="G173" s="205"/>
      <c r="H173" s="50"/>
      <c r="I173" s="50"/>
      <c r="K173" s="203" t="s">
        <v>188</v>
      </c>
      <c r="L173" s="204"/>
      <c r="M173" s="204"/>
      <c r="N173" s="204"/>
      <c r="O173" s="204"/>
      <c r="P173" s="204"/>
      <c r="Q173" s="205"/>
      <c r="R173" s="55"/>
      <c r="S173" s="56"/>
    </row>
    <row r="174" spans="1:19" ht="18" customHeight="1" thickBot="1">
      <c r="A174" s="209" t="s">
        <v>217</v>
      </c>
      <c r="B174" s="210"/>
      <c r="C174" s="210"/>
      <c r="D174" s="210"/>
      <c r="E174" s="210"/>
      <c r="F174" s="210"/>
      <c r="G174" s="211"/>
      <c r="H174" s="51">
        <v>5</v>
      </c>
      <c r="I174" s="51"/>
      <c r="K174" s="212" t="s">
        <v>217</v>
      </c>
      <c r="L174" s="213"/>
      <c r="M174" s="213"/>
      <c r="N174" s="213"/>
      <c r="O174" s="213"/>
      <c r="P174" s="213"/>
      <c r="Q174" s="214"/>
      <c r="R174" s="57">
        <v>36</v>
      </c>
      <c r="S174" s="57"/>
    </row>
    <row r="175" spans="1:19" ht="18" customHeight="1">
      <c r="A175" s="525" t="s">
        <v>208</v>
      </c>
      <c r="B175" s="526"/>
      <c r="C175" s="526"/>
      <c r="D175" s="526"/>
      <c r="E175" s="526"/>
      <c r="F175" s="526"/>
      <c r="G175" s="527"/>
      <c r="H175" s="1">
        <v>4</v>
      </c>
      <c r="I175" s="1"/>
      <c r="K175" s="525" t="s">
        <v>208</v>
      </c>
      <c r="L175" s="526"/>
      <c r="M175" s="526"/>
      <c r="N175" s="526"/>
      <c r="O175" s="526"/>
      <c r="P175" s="526"/>
      <c r="Q175" s="527"/>
      <c r="R175" s="49"/>
      <c r="S175" s="49"/>
    </row>
    <row r="176" spans="1:19" ht="18" customHeight="1">
      <c r="A176" s="206" t="s">
        <v>209</v>
      </c>
      <c r="B176" s="207"/>
      <c r="C176" s="207"/>
      <c r="D176" s="207"/>
      <c r="E176" s="207"/>
      <c r="F176" s="207"/>
      <c r="G176" s="208"/>
      <c r="H176" s="2">
        <v>49</v>
      </c>
      <c r="I176" s="2">
        <v>8</v>
      </c>
      <c r="K176" s="206" t="s">
        <v>209</v>
      </c>
      <c r="L176" s="207"/>
      <c r="M176" s="207"/>
      <c r="N176" s="207"/>
      <c r="O176" s="207"/>
      <c r="P176" s="207"/>
      <c r="Q176" s="208"/>
      <c r="R176" s="2"/>
      <c r="S176" s="2"/>
    </row>
    <row r="177" spans="1:19" ht="18" customHeight="1">
      <c r="A177" s="206" t="s">
        <v>210</v>
      </c>
      <c r="B177" s="207"/>
      <c r="C177" s="207"/>
      <c r="D177" s="207"/>
      <c r="E177" s="207"/>
      <c r="F177" s="207"/>
      <c r="G177" s="208"/>
      <c r="H177" s="2">
        <v>390</v>
      </c>
      <c r="I177" s="2">
        <v>34</v>
      </c>
      <c r="K177" s="206" t="s">
        <v>210</v>
      </c>
      <c r="L177" s="207"/>
      <c r="M177" s="207"/>
      <c r="N177" s="207"/>
      <c r="O177" s="207"/>
      <c r="P177" s="207"/>
      <c r="Q177" s="208"/>
      <c r="R177" s="2">
        <v>58</v>
      </c>
      <c r="S177" s="2">
        <v>20</v>
      </c>
    </row>
    <row r="178" spans="1:19" ht="18" customHeight="1" thickBot="1">
      <c r="A178" s="576" t="s">
        <v>215</v>
      </c>
      <c r="B178" s="577"/>
      <c r="C178" s="577"/>
      <c r="D178" s="577"/>
      <c r="E178" s="577"/>
      <c r="F178" s="577"/>
      <c r="G178" s="578"/>
      <c r="H178" s="50">
        <v>440</v>
      </c>
      <c r="I178" s="50">
        <v>8</v>
      </c>
      <c r="K178" s="576" t="s">
        <v>215</v>
      </c>
      <c r="L178" s="577"/>
      <c r="M178" s="577"/>
      <c r="N178" s="577"/>
      <c r="O178" s="577"/>
      <c r="P178" s="577"/>
      <c r="Q178" s="578"/>
      <c r="R178" s="50">
        <v>250</v>
      </c>
      <c r="S178" s="50">
        <v>24</v>
      </c>
    </row>
    <row r="179" spans="1:19" ht="18" customHeight="1">
      <c r="A179" s="199" t="s">
        <v>67</v>
      </c>
      <c r="B179" s="200"/>
      <c r="C179" s="200"/>
      <c r="D179" s="200"/>
      <c r="E179" s="200"/>
      <c r="F179" s="200"/>
      <c r="G179" s="202"/>
      <c r="H179" s="52">
        <v>198</v>
      </c>
      <c r="I179" s="49">
        <v>34</v>
      </c>
      <c r="K179" s="199" t="s">
        <v>81</v>
      </c>
      <c r="L179" s="200"/>
      <c r="M179" s="200"/>
      <c r="N179" s="200"/>
      <c r="O179" s="200"/>
      <c r="P179" s="200"/>
      <c r="Q179" s="202"/>
      <c r="R179" s="52">
        <v>2</v>
      </c>
      <c r="S179" s="49"/>
    </row>
    <row r="180" spans="1:19" ht="18" customHeight="1">
      <c r="A180" s="203" t="s">
        <v>211</v>
      </c>
      <c r="B180" s="204"/>
      <c r="C180" s="204"/>
      <c r="D180" s="204"/>
      <c r="E180" s="204"/>
      <c r="F180" s="204"/>
      <c r="G180" s="231"/>
      <c r="H180" s="53">
        <v>685</v>
      </c>
      <c r="I180" s="2">
        <v>8</v>
      </c>
      <c r="K180" s="203" t="s">
        <v>190</v>
      </c>
      <c r="L180" s="204"/>
      <c r="M180" s="204"/>
      <c r="N180" s="204"/>
      <c r="O180" s="204"/>
      <c r="P180" s="204"/>
      <c r="Q180" s="231"/>
      <c r="R180" s="53"/>
      <c r="S180" s="2"/>
    </row>
    <row r="181" spans="1:19" ht="18" customHeight="1">
      <c r="A181" s="203" t="s">
        <v>68</v>
      </c>
      <c r="B181" s="204"/>
      <c r="C181" s="204"/>
      <c r="D181" s="204"/>
      <c r="E181" s="204"/>
      <c r="F181" s="204"/>
      <c r="G181" s="231"/>
      <c r="H181" s="53">
        <v>52</v>
      </c>
      <c r="I181" s="2">
        <v>42</v>
      </c>
      <c r="J181" s="69"/>
      <c r="K181" s="203" t="s">
        <v>68</v>
      </c>
      <c r="L181" s="204"/>
      <c r="M181" s="204"/>
      <c r="N181" s="204"/>
      <c r="O181" s="204"/>
      <c r="P181" s="204"/>
      <c r="Q181" s="231"/>
      <c r="R181" s="53"/>
      <c r="S181" s="2"/>
    </row>
    <row r="182" spans="1:23" ht="18" customHeight="1">
      <c r="A182" s="203" t="s">
        <v>80</v>
      </c>
      <c r="B182" s="204"/>
      <c r="C182" s="204"/>
      <c r="D182" s="204"/>
      <c r="E182" s="204"/>
      <c r="F182" s="204"/>
      <c r="G182" s="231"/>
      <c r="H182" s="73">
        <v>10</v>
      </c>
      <c r="I182" s="74"/>
      <c r="K182" s="203" t="s">
        <v>80</v>
      </c>
      <c r="L182" s="204"/>
      <c r="M182" s="204"/>
      <c r="N182" s="204"/>
      <c r="O182" s="204"/>
      <c r="P182" s="204"/>
      <c r="Q182" s="231"/>
      <c r="R182" s="73"/>
      <c r="S182" s="74"/>
      <c r="T182" s="71"/>
      <c r="U182" s="71"/>
      <c r="V182" s="71"/>
      <c r="W182" s="71"/>
    </row>
    <row r="183" spans="1:23" ht="18" customHeight="1">
      <c r="A183" s="203" t="s">
        <v>82</v>
      </c>
      <c r="B183" s="204"/>
      <c r="C183" s="204"/>
      <c r="D183" s="204"/>
      <c r="E183" s="204"/>
      <c r="F183" s="204"/>
      <c r="G183" s="231"/>
      <c r="H183" s="73"/>
      <c r="I183" s="74"/>
      <c r="K183" s="203" t="s">
        <v>82</v>
      </c>
      <c r="L183" s="204"/>
      <c r="M183" s="204"/>
      <c r="N183" s="204"/>
      <c r="O183" s="204"/>
      <c r="P183" s="204"/>
      <c r="Q183" s="231"/>
      <c r="R183" s="73"/>
      <c r="S183" s="74"/>
      <c r="T183" s="71"/>
      <c r="U183" s="71"/>
      <c r="V183" s="71"/>
      <c r="W183" s="71"/>
    </row>
    <row r="184" spans="1:23" ht="18" customHeight="1">
      <c r="A184" s="203" t="s">
        <v>83</v>
      </c>
      <c r="B184" s="204"/>
      <c r="C184" s="204"/>
      <c r="D184" s="204"/>
      <c r="E184" s="204"/>
      <c r="F184" s="204"/>
      <c r="G184" s="231"/>
      <c r="H184" s="73"/>
      <c r="I184" s="74"/>
      <c r="K184" s="203" t="s">
        <v>83</v>
      </c>
      <c r="L184" s="204"/>
      <c r="M184" s="204"/>
      <c r="N184" s="204"/>
      <c r="O184" s="204"/>
      <c r="P184" s="204"/>
      <c r="Q184" s="231"/>
      <c r="R184" s="73"/>
      <c r="S184" s="74"/>
      <c r="T184" s="71"/>
      <c r="U184" s="71"/>
      <c r="V184" s="71"/>
      <c r="W184" s="71"/>
    </row>
    <row r="185" spans="1:23" ht="18" customHeight="1">
      <c r="A185" s="203" t="s">
        <v>69</v>
      </c>
      <c r="B185" s="204"/>
      <c r="C185" s="204"/>
      <c r="D185" s="204"/>
      <c r="E185" s="204"/>
      <c r="F185" s="204"/>
      <c r="G185" s="231"/>
      <c r="H185" s="70">
        <v>137</v>
      </c>
      <c r="I185" s="72"/>
      <c r="K185" s="203" t="s">
        <v>69</v>
      </c>
      <c r="L185" s="204"/>
      <c r="M185" s="204"/>
      <c r="N185" s="204"/>
      <c r="O185" s="204"/>
      <c r="P185" s="204"/>
      <c r="Q185" s="231"/>
      <c r="R185" s="73">
        <v>18</v>
      </c>
      <c r="S185" s="72"/>
      <c r="T185" s="71"/>
      <c r="U185" s="71"/>
      <c r="V185" s="71"/>
      <c r="W185" s="71"/>
    </row>
    <row r="186" spans="1:19" ht="18" customHeight="1">
      <c r="A186" s="203" t="s">
        <v>212</v>
      </c>
      <c r="B186" s="204"/>
      <c r="C186" s="204"/>
      <c r="D186" s="204"/>
      <c r="E186" s="204"/>
      <c r="F186" s="204"/>
      <c r="G186" s="231"/>
      <c r="H186" s="73">
        <v>401</v>
      </c>
      <c r="I186" s="74">
        <v>5</v>
      </c>
      <c r="K186" s="206" t="s">
        <v>7</v>
      </c>
      <c r="L186" s="207"/>
      <c r="M186" s="207"/>
      <c r="N186" s="207"/>
      <c r="O186" s="207"/>
      <c r="P186" s="207"/>
      <c r="Q186" s="208"/>
      <c r="R186" s="73">
        <v>6</v>
      </c>
      <c r="S186" s="74"/>
    </row>
    <row r="187" spans="1:19" ht="18" customHeight="1">
      <c r="A187" s="203" t="s">
        <v>213</v>
      </c>
      <c r="B187" s="204"/>
      <c r="C187" s="204"/>
      <c r="D187" s="204"/>
      <c r="E187" s="204"/>
      <c r="F187" s="204"/>
      <c r="G187" s="231"/>
      <c r="H187" s="73">
        <v>301</v>
      </c>
      <c r="I187" s="74"/>
      <c r="K187" s="206" t="s">
        <v>107</v>
      </c>
      <c r="L187" s="207"/>
      <c r="M187" s="207"/>
      <c r="N187" s="207"/>
      <c r="O187" s="207"/>
      <c r="P187" s="207"/>
      <c r="Q187" s="208"/>
      <c r="R187" s="73">
        <v>42</v>
      </c>
      <c r="S187" s="74">
        <v>5</v>
      </c>
    </row>
    <row r="188" spans="1:19" ht="18" customHeight="1">
      <c r="A188" s="203" t="s">
        <v>191</v>
      </c>
      <c r="B188" s="204"/>
      <c r="C188" s="204"/>
      <c r="D188" s="204"/>
      <c r="E188" s="204"/>
      <c r="F188" s="204"/>
      <c r="G188" s="231"/>
      <c r="H188" s="73">
        <v>182</v>
      </c>
      <c r="I188" s="74">
        <v>45</v>
      </c>
      <c r="K188" s="203" t="s">
        <v>106</v>
      </c>
      <c r="L188" s="204"/>
      <c r="M188" s="204"/>
      <c r="N188" s="204"/>
      <c r="O188" s="204"/>
      <c r="P188" s="204"/>
      <c r="Q188" s="231"/>
      <c r="R188" s="73">
        <v>32</v>
      </c>
      <c r="S188" s="74">
        <v>6</v>
      </c>
    </row>
    <row r="189" spans="1:19" ht="18" customHeight="1" thickBot="1">
      <c r="A189" s="203" t="s">
        <v>7</v>
      </c>
      <c r="B189" s="204"/>
      <c r="C189" s="204"/>
      <c r="D189" s="204"/>
      <c r="E189" s="204"/>
      <c r="F189" s="204"/>
      <c r="G189" s="231"/>
      <c r="H189" s="73">
        <v>44</v>
      </c>
      <c r="I189" s="74"/>
      <c r="K189" s="212" t="s">
        <v>79</v>
      </c>
      <c r="L189" s="213"/>
      <c r="M189" s="213"/>
      <c r="N189" s="213"/>
      <c r="O189" s="213"/>
      <c r="P189" s="213"/>
      <c r="Q189" s="622"/>
      <c r="R189" s="85">
        <v>33</v>
      </c>
      <c r="S189" s="92"/>
    </row>
    <row r="190" spans="1:19" ht="18" customHeight="1" thickBot="1">
      <c r="A190" s="203" t="s">
        <v>107</v>
      </c>
      <c r="B190" s="204"/>
      <c r="C190" s="204"/>
      <c r="D190" s="204"/>
      <c r="E190" s="204"/>
      <c r="F190" s="204"/>
      <c r="G190" s="231"/>
      <c r="H190" s="73">
        <v>157</v>
      </c>
      <c r="I190" s="74">
        <v>4</v>
      </c>
      <c r="K190" s="224" t="s">
        <v>218</v>
      </c>
      <c r="L190" s="224"/>
      <c r="M190" s="224"/>
      <c r="N190" s="224"/>
      <c r="O190" s="224"/>
      <c r="P190" s="224"/>
      <c r="Q190" s="224"/>
      <c r="R190" s="224"/>
      <c r="S190" s="224"/>
    </row>
    <row r="191" spans="1:19" ht="18" customHeight="1">
      <c r="A191" s="203" t="s">
        <v>106</v>
      </c>
      <c r="B191" s="204"/>
      <c r="C191" s="204"/>
      <c r="D191" s="204"/>
      <c r="E191" s="204"/>
      <c r="F191" s="204"/>
      <c r="G191" s="231"/>
      <c r="H191" s="73">
        <v>214</v>
      </c>
      <c r="I191" s="74">
        <v>5</v>
      </c>
      <c r="K191" s="215" t="s">
        <v>302</v>
      </c>
      <c r="L191" s="216"/>
      <c r="M191" s="216"/>
      <c r="N191" s="216"/>
      <c r="O191" s="216"/>
      <c r="P191" s="216"/>
      <c r="Q191" s="216"/>
      <c r="R191" s="216"/>
      <c r="S191" s="217"/>
    </row>
    <row r="192" spans="1:19" ht="18" customHeight="1" thickBot="1">
      <c r="A192" s="203" t="s">
        <v>79</v>
      </c>
      <c r="B192" s="204"/>
      <c r="C192" s="204"/>
      <c r="D192" s="204"/>
      <c r="E192" s="204"/>
      <c r="F192" s="204"/>
      <c r="G192" s="231"/>
      <c r="H192" s="73">
        <v>77</v>
      </c>
      <c r="I192" s="74"/>
      <c r="K192" s="218"/>
      <c r="L192" s="219"/>
      <c r="M192" s="219"/>
      <c r="N192" s="219"/>
      <c r="O192" s="219"/>
      <c r="P192" s="219"/>
      <c r="Q192" s="219"/>
      <c r="R192" s="219"/>
      <c r="S192" s="220"/>
    </row>
    <row r="193" spans="1:19" ht="18" customHeight="1" thickBot="1">
      <c r="A193" s="614" t="s">
        <v>219</v>
      </c>
      <c r="B193" s="614"/>
      <c r="C193" s="614"/>
      <c r="D193" s="614"/>
      <c r="E193" s="614"/>
      <c r="F193" s="614"/>
      <c r="G193" s="614"/>
      <c r="H193" s="614"/>
      <c r="I193" s="614"/>
      <c r="K193" s="218"/>
      <c r="L193" s="219"/>
      <c r="M193" s="219"/>
      <c r="N193" s="219"/>
      <c r="O193" s="219"/>
      <c r="P193" s="219"/>
      <c r="Q193" s="219"/>
      <c r="R193" s="219"/>
      <c r="S193" s="220"/>
    </row>
    <row r="194" spans="1:19" ht="18" customHeight="1">
      <c r="A194" s="215" t="s">
        <v>300</v>
      </c>
      <c r="B194" s="216"/>
      <c r="C194" s="216"/>
      <c r="D194" s="216"/>
      <c r="E194" s="216"/>
      <c r="F194" s="216"/>
      <c r="G194" s="216"/>
      <c r="H194" s="216"/>
      <c r="I194" s="217"/>
      <c r="K194" s="218"/>
      <c r="L194" s="219"/>
      <c r="M194" s="219"/>
      <c r="N194" s="219"/>
      <c r="O194" s="219"/>
      <c r="P194" s="219"/>
      <c r="Q194" s="219"/>
      <c r="R194" s="219"/>
      <c r="S194" s="220"/>
    </row>
    <row r="195" spans="1:19" ht="18" customHeight="1">
      <c r="A195" s="218"/>
      <c r="B195" s="219"/>
      <c r="C195" s="219"/>
      <c r="D195" s="219"/>
      <c r="E195" s="219"/>
      <c r="F195" s="219"/>
      <c r="G195" s="219"/>
      <c r="H195" s="219"/>
      <c r="I195" s="220"/>
      <c r="K195" s="218"/>
      <c r="L195" s="219"/>
      <c r="M195" s="219"/>
      <c r="N195" s="219"/>
      <c r="O195" s="219"/>
      <c r="P195" s="219"/>
      <c r="Q195" s="219"/>
      <c r="R195" s="219"/>
      <c r="S195" s="220"/>
    </row>
    <row r="196" spans="1:19" ht="18" customHeight="1">
      <c r="A196" s="218"/>
      <c r="B196" s="219"/>
      <c r="C196" s="219"/>
      <c r="D196" s="219"/>
      <c r="E196" s="219"/>
      <c r="F196" s="219"/>
      <c r="G196" s="219"/>
      <c r="H196" s="219"/>
      <c r="I196" s="220"/>
      <c r="K196" s="218"/>
      <c r="L196" s="219"/>
      <c r="M196" s="219"/>
      <c r="N196" s="219"/>
      <c r="O196" s="219"/>
      <c r="P196" s="219"/>
      <c r="Q196" s="219"/>
      <c r="R196" s="219"/>
      <c r="S196" s="220"/>
    </row>
    <row r="197" spans="1:19" ht="18" customHeight="1">
      <c r="A197" s="218"/>
      <c r="B197" s="219"/>
      <c r="C197" s="219"/>
      <c r="D197" s="219"/>
      <c r="E197" s="219"/>
      <c r="F197" s="219"/>
      <c r="G197" s="219"/>
      <c r="H197" s="219"/>
      <c r="I197" s="220"/>
      <c r="K197" s="218"/>
      <c r="L197" s="219"/>
      <c r="M197" s="219"/>
      <c r="N197" s="219"/>
      <c r="O197" s="219"/>
      <c r="P197" s="219"/>
      <c r="Q197" s="219"/>
      <c r="R197" s="219"/>
      <c r="S197" s="220"/>
    </row>
    <row r="198" spans="1:19" ht="18" customHeight="1">
      <c r="A198" s="218"/>
      <c r="B198" s="219"/>
      <c r="C198" s="219"/>
      <c r="D198" s="219"/>
      <c r="E198" s="219"/>
      <c r="F198" s="219"/>
      <c r="G198" s="219"/>
      <c r="H198" s="219"/>
      <c r="I198" s="220"/>
      <c r="K198" s="218"/>
      <c r="L198" s="219"/>
      <c r="M198" s="219"/>
      <c r="N198" s="219"/>
      <c r="O198" s="219"/>
      <c r="P198" s="219"/>
      <c r="Q198" s="219"/>
      <c r="R198" s="219"/>
      <c r="S198" s="220"/>
    </row>
    <row r="199" spans="1:19" ht="18" customHeight="1">
      <c r="A199" s="218"/>
      <c r="B199" s="219"/>
      <c r="C199" s="219"/>
      <c r="D199" s="219"/>
      <c r="E199" s="219"/>
      <c r="F199" s="219"/>
      <c r="G199" s="219"/>
      <c r="H199" s="219"/>
      <c r="I199" s="220"/>
      <c r="K199" s="218"/>
      <c r="L199" s="219"/>
      <c r="M199" s="219"/>
      <c r="N199" s="219"/>
      <c r="O199" s="219"/>
      <c r="P199" s="219"/>
      <c r="Q199" s="219"/>
      <c r="R199" s="219"/>
      <c r="S199" s="220"/>
    </row>
    <row r="200" spans="1:19" ht="18" customHeight="1">
      <c r="A200" s="218"/>
      <c r="B200" s="219"/>
      <c r="C200" s="219"/>
      <c r="D200" s="219"/>
      <c r="E200" s="219"/>
      <c r="F200" s="219"/>
      <c r="G200" s="219"/>
      <c r="H200" s="219"/>
      <c r="I200" s="220"/>
      <c r="K200" s="218"/>
      <c r="L200" s="219"/>
      <c r="M200" s="219"/>
      <c r="N200" s="219"/>
      <c r="O200" s="219"/>
      <c r="P200" s="219"/>
      <c r="Q200" s="219"/>
      <c r="R200" s="219"/>
      <c r="S200" s="220"/>
    </row>
    <row r="201" spans="1:19" ht="18" customHeight="1">
      <c r="A201" s="218"/>
      <c r="B201" s="219"/>
      <c r="C201" s="219"/>
      <c r="D201" s="219"/>
      <c r="E201" s="219"/>
      <c r="F201" s="219"/>
      <c r="G201" s="219"/>
      <c r="H201" s="219"/>
      <c r="I201" s="220"/>
      <c r="K201" s="218"/>
      <c r="L201" s="219"/>
      <c r="M201" s="219"/>
      <c r="N201" s="219"/>
      <c r="O201" s="219"/>
      <c r="P201" s="219"/>
      <c r="Q201" s="219"/>
      <c r="R201" s="219"/>
      <c r="S201" s="220"/>
    </row>
    <row r="202" spans="1:19" ht="18" customHeight="1">
      <c r="A202" s="218"/>
      <c r="B202" s="219"/>
      <c r="C202" s="219"/>
      <c r="D202" s="219"/>
      <c r="E202" s="219"/>
      <c r="F202" s="219"/>
      <c r="G202" s="219"/>
      <c r="H202" s="219"/>
      <c r="I202" s="220"/>
      <c r="K202" s="218"/>
      <c r="L202" s="219"/>
      <c r="M202" s="219"/>
      <c r="N202" s="219"/>
      <c r="O202" s="219"/>
      <c r="P202" s="219"/>
      <c r="Q202" s="219"/>
      <c r="R202" s="219"/>
      <c r="S202" s="220"/>
    </row>
    <row r="203" spans="1:19" ht="18" customHeight="1" thickBot="1">
      <c r="A203" s="221"/>
      <c r="B203" s="222"/>
      <c r="C203" s="222"/>
      <c r="D203" s="222"/>
      <c r="E203" s="222"/>
      <c r="F203" s="222"/>
      <c r="G203" s="222"/>
      <c r="H203" s="222"/>
      <c r="I203" s="223"/>
      <c r="K203" s="221"/>
      <c r="L203" s="222"/>
      <c r="M203" s="222"/>
      <c r="N203" s="222"/>
      <c r="O203" s="222"/>
      <c r="P203" s="222"/>
      <c r="Q203" s="222"/>
      <c r="R203" s="222"/>
      <c r="S203" s="223"/>
    </row>
    <row r="204" ht="18" customHeight="1"/>
    <row r="205" spans="1:17" ht="15" customHeight="1">
      <c r="A205" s="333" t="s">
        <v>8</v>
      </c>
      <c r="B205" s="333"/>
      <c r="C205" s="333"/>
      <c r="D205" s="333"/>
      <c r="E205" s="333"/>
      <c r="F205" s="333"/>
      <c r="G205" s="333"/>
      <c r="H205" s="333"/>
      <c r="I205" s="333"/>
      <c r="J205" s="333"/>
      <c r="K205" s="333"/>
      <c r="L205" s="333"/>
      <c r="M205" s="333"/>
      <c r="N205" s="333"/>
      <c r="O205" s="333"/>
      <c r="P205" s="333"/>
      <c r="Q205" s="333"/>
    </row>
    <row r="206" spans="1:17" ht="15" customHeight="1">
      <c r="A206" s="333"/>
      <c r="B206" s="333"/>
      <c r="C206" s="333"/>
      <c r="D206" s="333"/>
      <c r="E206" s="333"/>
      <c r="F206" s="333"/>
      <c r="G206" s="333"/>
      <c r="H206" s="333"/>
      <c r="I206" s="333"/>
      <c r="J206" s="333"/>
      <c r="K206" s="333"/>
      <c r="L206" s="333"/>
      <c r="M206" s="333"/>
      <c r="N206" s="333"/>
      <c r="O206" s="333"/>
      <c r="P206" s="333"/>
      <c r="Q206" s="333"/>
    </row>
    <row r="207" spans="1:17" ht="15" customHeight="1">
      <c r="A207" s="333"/>
      <c r="B207" s="333"/>
      <c r="C207" s="333"/>
      <c r="D207" s="333"/>
      <c r="E207" s="333"/>
      <c r="F207" s="333"/>
      <c r="G207" s="333"/>
      <c r="H207" s="333"/>
      <c r="I207" s="333"/>
      <c r="J207" s="333"/>
      <c r="K207" s="333"/>
      <c r="L207" s="333"/>
      <c r="M207" s="333"/>
      <c r="N207" s="333"/>
      <c r="O207" s="333"/>
      <c r="P207" s="333"/>
      <c r="Q207" s="333"/>
    </row>
    <row r="208" spans="1:19" ht="15.75" thickBot="1">
      <c r="A208" s="75"/>
      <c r="B208" s="75"/>
      <c r="C208" s="75"/>
      <c r="D208" s="75"/>
      <c r="E208" s="75"/>
      <c r="F208" s="75"/>
      <c r="G208" s="75"/>
      <c r="H208" s="75"/>
      <c r="I208" s="75"/>
      <c r="J208" s="75"/>
      <c r="K208" s="75"/>
      <c r="L208" s="75"/>
      <c r="M208" s="75"/>
      <c r="N208" s="75"/>
      <c r="O208" s="75"/>
      <c r="P208" s="75"/>
      <c r="Q208" s="75"/>
      <c r="R208" s="75"/>
      <c r="S208" s="75"/>
    </row>
    <row r="209" spans="1:19" ht="15" customHeight="1">
      <c r="A209" s="491" t="s">
        <v>34</v>
      </c>
      <c r="B209" s="176" t="s">
        <v>35</v>
      </c>
      <c r="C209" s="177"/>
      <c r="D209" s="176" t="s">
        <v>36</v>
      </c>
      <c r="E209" s="177"/>
      <c r="F209" s="176" t="s">
        <v>37</v>
      </c>
      <c r="G209" s="232"/>
      <c r="H209" s="227" t="s">
        <v>159</v>
      </c>
      <c r="I209" s="228"/>
      <c r="J209" s="225" t="s">
        <v>38</v>
      </c>
      <c r="K209" s="177"/>
      <c r="L209" s="176" t="s">
        <v>39</v>
      </c>
      <c r="M209" s="177"/>
      <c r="N209" s="176" t="s">
        <v>40</v>
      </c>
      <c r="O209" s="177"/>
      <c r="P209" s="176" t="s">
        <v>41</v>
      </c>
      <c r="Q209" s="177"/>
      <c r="R209" s="176" t="s">
        <v>42</v>
      </c>
      <c r="S209" s="177"/>
    </row>
    <row r="210" spans="1:19" ht="15.75" thickBot="1">
      <c r="A210" s="492"/>
      <c r="B210" s="178"/>
      <c r="C210" s="179"/>
      <c r="D210" s="178"/>
      <c r="E210" s="179"/>
      <c r="F210" s="178"/>
      <c r="G210" s="233"/>
      <c r="H210" s="229"/>
      <c r="I210" s="230"/>
      <c r="J210" s="226"/>
      <c r="K210" s="179"/>
      <c r="L210" s="178"/>
      <c r="M210" s="179"/>
      <c r="N210" s="178"/>
      <c r="O210" s="179"/>
      <c r="P210" s="178"/>
      <c r="Q210" s="179"/>
      <c r="R210" s="178"/>
      <c r="S210" s="179"/>
    </row>
    <row r="211" spans="1:19" ht="15">
      <c r="A211" s="76" t="s">
        <v>43</v>
      </c>
      <c r="B211" s="174">
        <v>1</v>
      </c>
      <c r="C211" s="175"/>
      <c r="D211" s="174"/>
      <c r="E211" s="175"/>
      <c r="F211" s="174"/>
      <c r="G211" s="175"/>
      <c r="H211" s="174"/>
      <c r="I211" s="175"/>
      <c r="J211" s="174"/>
      <c r="K211" s="175"/>
      <c r="L211" s="174"/>
      <c r="M211" s="175"/>
      <c r="N211" s="174"/>
      <c r="O211" s="175"/>
      <c r="P211" s="174"/>
      <c r="Q211" s="175"/>
      <c r="R211" s="174"/>
      <c r="S211" s="175"/>
    </row>
    <row r="212" spans="1:19" ht="15">
      <c r="A212" s="77" t="s">
        <v>44</v>
      </c>
      <c r="B212" s="168"/>
      <c r="C212" s="169"/>
      <c r="D212" s="168">
        <v>1</v>
      </c>
      <c r="E212" s="169"/>
      <c r="F212" s="168"/>
      <c r="G212" s="169"/>
      <c r="H212" s="168"/>
      <c r="I212" s="169"/>
      <c r="J212" s="168"/>
      <c r="K212" s="169"/>
      <c r="L212" s="168"/>
      <c r="M212" s="169"/>
      <c r="N212" s="168">
        <v>1</v>
      </c>
      <c r="O212" s="169"/>
      <c r="P212" s="168"/>
      <c r="Q212" s="169"/>
      <c r="R212" s="168"/>
      <c r="S212" s="169"/>
    </row>
    <row r="213" spans="1:19" ht="15">
      <c r="A213" s="77" t="s">
        <v>45</v>
      </c>
      <c r="B213" s="168">
        <v>1</v>
      </c>
      <c r="C213" s="169"/>
      <c r="D213" s="168"/>
      <c r="E213" s="169"/>
      <c r="F213" s="168">
        <v>1</v>
      </c>
      <c r="G213" s="169"/>
      <c r="H213" s="168"/>
      <c r="I213" s="169"/>
      <c r="J213" s="168"/>
      <c r="K213" s="169"/>
      <c r="L213" s="168"/>
      <c r="M213" s="169"/>
      <c r="N213" s="168">
        <v>1</v>
      </c>
      <c r="O213" s="169"/>
      <c r="P213" s="168"/>
      <c r="Q213" s="169"/>
      <c r="R213" s="168"/>
      <c r="S213" s="169"/>
    </row>
    <row r="214" spans="1:19" ht="15.75" thickBot="1">
      <c r="A214" s="28" t="s">
        <v>46</v>
      </c>
      <c r="B214" s="170"/>
      <c r="C214" s="171"/>
      <c r="D214" s="170"/>
      <c r="E214" s="171"/>
      <c r="F214" s="170"/>
      <c r="G214" s="171"/>
      <c r="H214" s="170"/>
      <c r="I214" s="171"/>
      <c r="J214" s="170"/>
      <c r="K214" s="171"/>
      <c r="L214" s="170"/>
      <c r="M214" s="171"/>
      <c r="N214" s="170">
        <v>2</v>
      </c>
      <c r="O214" s="171"/>
      <c r="P214" s="170">
        <v>1</v>
      </c>
      <c r="Q214" s="171"/>
      <c r="R214" s="170"/>
      <c r="S214" s="171"/>
    </row>
    <row r="215" spans="1:19" ht="15.75" thickBot="1">
      <c r="A215" s="78" t="s">
        <v>2</v>
      </c>
      <c r="B215" s="172">
        <f>SUM(B211:C214)</f>
        <v>2</v>
      </c>
      <c r="C215" s="173"/>
      <c r="D215" s="172">
        <f>SUM(D211:E214)</f>
        <v>1</v>
      </c>
      <c r="E215" s="173"/>
      <c r="F215" s="172">
        <f>SUM(F211:G214)</f>
        <v>1</v>
      </c>
      <c r="G215" s="409"/>
      <c r="H215" s="172">
        <f>SUM(H211:I214)</f>
        <v>0</v>
      </c>
      <c r="I215" s="173"/>
      <c r="J215" s="409">
        <f>SUM(J211:K214)</f>
        <v>0</v>
      </c>
      <c r="K215" s="173"/>
      <c r="L215" s="172">
        <f>SUM(L211:M214)</f>
        <v>0</v>
      </c>
      <c r="M215" s="173"/>
      <c r="N215" s="172">
        <f>SUM(N211:O214)</f>
        <v>4</v>
      </c>
      <c r="O215" s="173"/>
      <c r="P215" s="172">
        <f>SUM(P211:Q214)</f>
        <v>1</v>
      </c>
      <c r="Q215" s="173"/>
      <c r="R215" s="172">
        <f>SUM(R211:S214)</f>
        <v>0</v>
      </c>
      <c r="S215" s="173"/>
    </row>
    <row r="216" spans="1:16" ht="15.75" thickBot="1">
      <c r="A216" s="79"/>
      <c r="B216" s="79"/>
      <c r="C216" s="79"/>
      <c r="D216" s="79"/>
      <c r="E216" s="79"/>
      <c r="F216" s="79"/>
      <c r="G216" s="79"/>
      <c r="H216" s="79"/>
      <c r="I216" s="79"/>
      <c r="J216" s="79"/>
      <c r="K216" s="79"/>
      <c r="L216" s="79"/>
      <c r="M216" s="79"/>
      <c r="N216" s="79"/>
      <c r="O216" s="79"/>
      <c r="P216" s="79"/>
    </row>
    <row r="217" spans="1:17" ht="15" customHeight="1">
      <c r="A217" s="176" t="s">
        <v>47</v>
      </c>
      <c r="B217" s="177"/>
      <c r="C217" s="176" t="s">
        <v>48</v>
      </c>
      <c r="D217" s="177"/>
      <c r="E217" s="176" t="s">
        <v>49</v>
      </c>
      <c r="F217" s="177"/>
      <c r="G217" s="176" t="s">
        <v>50</v>
      </c>
      <c r="H217" s="177"/>
      <c r="I217" s="176" t="s">
        <v>51</v>
      </c>
      <c r="J217" s="177"/>
      <c r="K217" s="176" t="s">
        <v>52</v>
      </c>
      <c r="L217" s="177"/>
      <c r="M217" s="176" t="s">
        <v>53</v>
      </c>
      <c r="N217" s="177"/>
      <c r="O217" s="176" t="s">
        <v>54</v>
      </c>
      <c r="P217" s="177"/>
      <c r="Q217" s="237" t="s">
        <v>2</v>
      </c>
    </row>
    <row r="218" spans="1:17" ht="15.75" thickBot="1">
      <c r="A218" s="178"/>
      <c r="B218" s="179"/>
      <c r="C218" s="178"/>
      <c r="D218" s="179"/>
      <c r="E218" s="178"/>
      <c r="F218" s="179"/>
      <c r="G218" s="178"/>
      <c r="H218" s="179"/>
      <c r="I218" s="178"/>
      <c r="J218" s="179"/>
      <c r="K218" s="178"/>
      <c r="L218" s="179"/>
      <c r="M218" s="178"/>
      <c r="N218" s="179"/>
      <c r="O218" s="178"/>
      <c r="P218" s="179"/>
      <c r="Q218" s="238"/>
    </row>
    <row r="219" spans="1:17" ht="15.75" thickBot="1">
      <c r="A219" s="174"/>
      <c r="B219" s="175"/>
      <c r="C219" s="174"/>
      <c r="D219" s="175"/>
      <c r="E219" s="174"/>
      <c r="F219" s="175"/>
      <c r="G219" s="174"/>
      <c r="H219" s="175"/>
      <c r="I219" s="174"/>
      <c r="J219" s="175"/>
      <c r="K219" s="174"/>
      <c r="L219" s="175"/>
      <c r="M219" s="174"/>
      <c r="N219" s="175"/>
      <c r="O219" s="174"/>
      <c r="P219" s="175"/>
      <c r="Q219" s="97">
        <f>SUM(B211:S211,A219:P219)</f>
        <v>1</v>
      </c>
    </row>
    <row r="220" spans="1:17" ht="15.75" thickBot="1">
      <c r="A220" s="168"/>
      <c r="B220" s="169"/>
      <c r="C220" s="168"/>
      <c r="D220" s="169"/>
      <c r="E220" s="168"/>
      <c r="F220" s="169"/>
      <c r="G220" s="168">
        <v>1</v>
      </c>
      <c r="H220" s="169"/>
      <c r="I220" s="168"/>
      <c r="J220" s="169"/>
      <c r="K220" s="168"/>
      <c r="L220" s="169"/>
      <c r="M220" s="168"/>
      <c r="N220" s="169"/>
      <c r="O220" s="168"/>
      <c r="P220" s="169"/>
      <c r="Q220" s="97">
        <f>SUM(B212:S212,A220:P220)</f>
        <v>3</v>
      </c>
    </row>
    <row r="221" spans="1:17" ht="15.75" thickBot="1">
      <c r="A221" s="168"/>
      <c r="B221" s="169"/>
      <c r="C221" s="168"/>
      <c r="D221" s="169"/>
      <c r="E221" s="168"/>
      <c r="F221" s="169"/>
      <c r="G221" s="168"/>
      <c r="H221" s="169"/>
      <c r="I221" s="168"/>
      <c r="J221" s="169"/>
      <c r="K221" s="168">
        <v>1</v>
      </c>
      <c r="L221" s="169"/>
      <c r="M221" s="168"/>
      <c r="N221" s="169"/>
      <c r="O221" s="168"/>
      <c r="P221" s="169"/>
      <c r="Q221" s="97">
        <f>SUM(B213:S213,A221:P221)</f>
        <v>4</v>
      </c>
    </row>
    <row r="222" spans="1:17" ht="15.75" thickBot="1">
      <c r="A222" s="170">
        <v>1</v>
      </c>
      <c r="B222" s="171"/>
      <c r="C222" s="170"/>
      <c r="D222" s="171"/>
      <c r="E222" s="170"/>
      <c r="F222" s="171"/>
      <c r="G222" s="170"/>
      <c r="H222" s="171"/>
      <c r="I222" s="170">
        <v>1</v>
      </c>
      <c r="J222" s="171"/>
      <c r="K222" s="170"/>
      <c r="L222" s="171"/>
      <c r="M222" s="170"/>
      <c r="N222" s="171"/>
      <c r="O222" s="170">
        <v>1</v>
      </c>
      <c r="P222" s="171"/>
      <c r="Q222" s="97">
        <f>SUM(B214:S214,A222:P222)</f>
        <v>6</v>
      </c>
    </row>
    <row r="223" spans="1:17" ht="15.75" thickBot="1">
      <c r="A223" s="172">
        <f>SUM(A219:B222)</f>
        <v>1</v>
      </c>
      <c r="B223" s="173"/>
      <c r="C223" s="172">
        <f>SUM(C219:D222)</f>
        <v>0</v>
      </c>
      <c r="D223" s="173"/>
      <c r="E223" s="172">
        <f>SUM(E219:F222)</f>
        <v>0</v>
      </c>
      <c r="F223" s="173"/>
      <c r="G223" s="172">
        <f>SUM(G219:H222)</f>
        <v>1</v>
      </c>
      <c r="H223" s="173"/>
      <c r="I223" s="172">
        <f>SUM(I219:J222)</f>
        <v>1</v>
      </c>
      <c r="J223" s="173"/>
      <c r="K223" s="172">
        <f>SUM(K219:L222)</f>
        <v>1</v>
      </c>
      <c r="L223" s="173"/>
      <c r="M223" s="172">
        <f>SUM(M219:N222)</f>
        <v>0</v>
      </c>
      <c r="N223" s="173"/>
      <c r="O223" s="172">
        <f>SUM(O219:P222)</f>
        <v>1</v>
      </c>
      <c r="P223" s="173"/>
      <c r="Q223" s="98">
        <f>SUM(B215:S215,A223:P223)</f>
        <v>14</v>
      </c>
    </row>
    <row r="226" spans="1:17" ht="15" customHeight="1">
      <c r="A226" s="333" t="s">
        <v>111</v>
      </c>
      <c r="B226" s="333"/>
      <c r="C226" s="333"/>
      <c r="D226" s="333"/>
      <c r="E226" s="333"/>
      <c r="F226" s="333"/>
      <c r="G226" s="333"/>
      <c r="H226" s="333"/>
      <c r="I226" s="333"/>
      <c r="J226" s="333"/>
      <c r="K226" s="333"/>
      <c r="L226" s="333"/>
      <c r="M226" s="333"/>
      <c r="N226" s="333"/>
      <c r="O226" s="333"/>
      <c r="P226" s="333"/>
      <c r="Q226" s="333"/>
    </row>
    <row r="227" spans="1:17" ht="15" customHeight="1">
      <c r="A227" s="333"/>
      <c r="B227" s="333"/>
      <c r="C227" s="333"/>
      <c r="D227" s="333"/>
      <c r="E227" s="333"/>
      <c r="F227" s="333"/>
      <c r="G227" s="333"/>
      <c r="H227" s="333"/>
      <c r="I227" s="333"/>
      <c r="J227" s="333"/>
      <c r="K227" s="333"/>
      <c r="L227" s="333"/>
      <c r="M227" s="333"/>
      <c r="N227" s="333"/>
      <c r="O227" s="333"/>
      <c r="P227" s="333"/>
      <c r="Q227" s="333"/>
    </row>
    <row r="228" spans="1:17" ht="15" customHeight="1">
      <c r="A228" s="333"/>
      <c r="B228" s="333"/>
      <c r="C228" s="333"/>
      <c r="D228" s="333"/>
      <c r="E228" s="333"/>
      <c r="F228" s="333"/>
      <c r="G228" s="333"/>
      <c r="H228" s="333"/>
      <c r="I228" s="333"/>
      <c r="J228" s="333"/>
      <c r="K228" s="333"/>
      <c r="L228" s="333"/>
      <c r="M228" s="333"/>
      <c r="N228" s="333"/>
      <c r="O228" s="333"/>
      <c r="P228" s="333"/>
      <c r="Q228" s="333"/>
    </row>
    <row r="229" spans="1:14" ht="15.75" customHeight="1" thickBot="1">
      <c r="A229" s="80"/>
      <c r="B229" s="80"/>
      <c r="C229" s="80"/>
      <c r="D229" s="32"/>
      <c r="E229" s="32"/>
      <c r="F229" s="32"/>
      <c r="G229" s="32"/>
      <c r="H229" s="32"/>
      <c r="I229" s="32"/>
      <c r="J229" s="81"/>
      <c r="K229" s="81"/>
      <c r="L229" s="69"/>
      <c r="M229" s="69"/>
      <c r="N229" s="69"/>
    </row>
    <row r="230" spans="1:15" ht="15.75" customHeight="1">
      <c r="A230" s="507" t="s">
        <v>19</v>
      </c>
      <c r="B230" s="193" t="s">
        <v>55</v>
      </c>
      <c r="C230" s="194"/>
      <c r="D230" s="193" t="s">
        <v>56</v>
      </c>
      <c r="E230" s="194"/>
      <c r="F230" s="193" t="s">
        <v>57</v>
      </c>
      <c r="G230" s="194"/>
      <c r="H230" s="193" t="s">
        <v>58</v>
      </c>
      <c r="I230" s="194"/>
      <c r="J230" s="528" t="s">
        <v>59</v>
      </c>
      <c r="K230" s="573"/>
      <c r="L230" s="354" t="s">
        <v>60</v>
      </c>
      <c r="M230" s="582"/>
      <c r="N230" s="528" t="s">
        <v>70</v>
      </c>
      <c r="O230" s="194"/>
    </row>
    <row r="231" spans="1:15" ht="15.75" customHeight="1">
      <c r="A231" s="508"/>
      <c r="B231" s="195"/>
      <c r="C231" s="196"/>
      <c r="D231" s="195"/>
      <c r="E231" s="196"/>
      <c r="F231" s="195"/>
      <c r="G231" s="196"/>
      <c r="H231" s="195"/>
      <c r="I231" s="196"/>
      <c r="J231" s="529"/>
      <c r="K231" s="574"/>
      <c r="L231" s="356"/>
      <c r="M231" s="583"/>
      <c r="N231" s="529"/>
      <c r="O231" s="196"/>
    </row>
    <row r="232" spans="1:15" ht="15.75" customHeight="1">
      <c r="A232" s="508"/>
      <c r="B232" s="195"/>
      <c r="C232" s="196"/>
      <c r="D232" s="195"/>
      <c r="E232" s="196"/>
      <c r="F232" s="195"/>
      <c r="G232" s="196"/>
      <c r="H232" s="195"/>
      <c r="I232" s="196"/>
      <c r="J232" s="529"/>
      <c r="K232" s="574"/>
      <c r="L232" s="356"/>
      <c r="M232" s="583"/>
      <c r="N232" s="529"/>
      <c r="O232" s="196"/>
    </row>
    <row r="233" spans="1:15" ht="15.75" customHeight="1" thickBot="1">
      <c r="A233" s="509"/>
      <c r="B233" s="197"/>
      <c r="C233" s="198"/>
      <c r="D233" s="197"/>
      <c r="E233" s="198"/>
      <c r="F233" s="197"/>
      <c r="G233" s="198"/>
      <c r="H233" s="197"/>
      <c r="I233" s="198"/>
      <c r="J233" s="530"/>
      <c r="K233" s="575"/>
      <c r="L233" s="356"/>
      <c r="M233" s="583"/>
      <c r="N233" s="530"/>
      <c r="O233" s="198"/>
    </row>
    <row r="234" spans="1:15" ht="15.75" customHeight="1">
      <c r="A234" s="26" t="s">
        <v>78</v>
      </c>
      <c r="B234" s="189" t="s">
        <v>236</v>
      </c>
      <c r="C234" s="190"/>
      <c r="D234" s="189" t="s">
        <v>236</v>
      </c>
      <c r="E234" s="190"/>
      <c r="F234" s="191" t="s">
        <v>237</v>
      </c>
      <c r="G234" s="192"/>
      <c r="H234" s="512">
        <v>5742</v>
      </c>
      <c r="I234" s="513"/>
      <c r="J234" s="405">
        <v>111</v>
      </c>
      <c r="K234" s="406"/>
      <c r="L234" s="514">
        <v>0</v>
      </c>
      <c r="M234" s="515"/>
      <c r="N234" s="403" t="s">
        <v>238</v>
      </c>
      <c r="O234" s="404"/>
    </row>
    <row r="235" spans="1:15" ht="15.75" customHeight="1">
      <c r="A235" s="27" t="s">
        <v>76</v>
      </c>
      <c r="B235" s="505" t="s">
        <v>239</v>
      </c>
      <c r="C235" s="506"/>
      <c r="D235" s="505" t="s">
        <v>239</v>
      </c>
      <c r="E235" s="506"/>
      <c r="F235" s="501" t="s">
        <v>240</v>
      </c>
      <c r="G235" s="502"/>
      <c r="H235" s="503">
        <v>6276</v>
      </c>
      <c r="I235" s="504"/>
      <c r="J235" s="376">
        <v>330</v>
      </c>
      <c r="K235" s="377"/>
      <c r="L235" s="519">
        <v>0</v>
      </c>
      <c r="M235" s="520"/>
      <c r="N235" s="499" t="s">
        <v>241</v>
      </c>
      <c r="O235" s="500"/>
    </row>
    <row r="236" spans="1:15" ht="15.75" customHeight="1" thickBot="1">
      <c r="A236" s="28" t="s">
        <v>77</v>
      </c>
      <c r="B236" s="181" t="s">
        <v>242</v>
      </c>
      <c r="C236" s="182"/>
      <c r="D236" s="181" t="s">
        <v>242</v>
      </c>
      <c r="E236" s="182"/>
      <c r="F236" s="516" t="s">
        <v>243</v>
      </c>
      <c r="G236" s="517"/>
      <c r="H236" s="493">
        <v>5741</v>
      </c>
      <c r="I236" s="494"/>
      <c r="J236" s="495">
        <v>229</v>
      </c>
      <c r="K236" s="496"/>
      <c r="L236" s="497">
        <v>0</v>
      </c>
      <c r="M236" s="498"/>
      <c r="N236" s="510" t="s">
        <v>244</v>
      </c>
      <c r="O236" s="511"/>
    </row>
    <row r="237" ht="15.75" customHeight="1">
      <c r="A237" s="29"/>
    </row>
    <row r="238" ht="15" customHeight="1"/>
    <row r="239" spans="1:17" ht="15" customHeight="1">
      <c r="A239" s="333" t="s">
        <v>9</v>
      </c>
      <c r="B239" s="333"/>
      <c r="C239" s="333"/>
      <c r="D239" s="333"/>
      <c r="E239" s="333"/>
      <c r="F239" s="333"/>
      <c r="G239" s="333"/>
      <c r="H239" s="333"/>
      <c r="I239" s="333"/>
      <c r="J239" s="333"/>
      <c r="K239" s="333"/>
      <c r="L239" s="333"/>
      <c r="M239" s="333"/>
      <c r="N239" s="333"/>
      <c r="O239" s="333"/>
      <c r="P239" s="333"/>
      <c r="Q239" s="333"/>
    </row>
    <row r="240" spans="1:17" ht="15" customHeight="1">
      <c r="A240" s="333"/>
      <c r="B240" s="333"/>
      <c r="C240" s="333"/>
      <c r="D240" s="333"/>
      <c r="E240" s="333"/>
      <c r="F240" s="333"/>
      <c r="G240" s="333"/>
      <c r="H240" s="333"/>
      <c r="I240" s="333"/>
      <c r="J240" s="333"/>
      <c r="K240" s="333"/>
      <c r="L240" s="333"/>
      <c r="M240" s="333"/>
      <c r="N240" s="333"/>
      <c r="O240" s="333"/>
      <c r="P240" s="333"/>
      <c r="Q240" s="333"/>
    </row>
    <row r="241" spans="1:17" ht="15" customHeight="1">
      <c r="A241" s="333"/>
      <c r="B241" s="333"/>
      <c r="C241" s="333"/>
      <c r="D241" s="333"/>
      <c r="E241" s="333"/>
      <c r="F241" s="333"/>
      <c r="G241" s="333"/>
      <c r="H241" s="333"/>
      <c r="I241" s="333"/>
      <c r="J241" s="333"/>
      <c r="K241" s="333"/>
      <c r="L241" s="333"/>
      <c r="M241" s="333"/>
      <c r="N241" s="333"/>
      <c r="O241" s="333"/>
      <c r="P241" s="333"/>
      <c r="Q241" s="333"/>
    </row>
    <row r="242" ht="15.75" thickBot="1"/>
    <row r="243" spans="1:11" ht="16.5" customHeight="1" thickBot="1">
      <c r="A243" s="183" t="s">
        <v>19</v>
      </c>
      <c r="B243" s="184"/>
      <c r="C243" s="184"/>
      <c r="D243" s="184"/>
      <c r="E243" s="184"/>
      <c r="F243" s="184"/>
      <c r="G243" s="184"/>
      <c r="H243" s="185"/>
      <c r="I243" s="82" t="s">
        <v>78</v>
      </c>
      <c r="J243" s="82" t="s">
        <v>76</v>
      </c>
      <c r="K243" s="83" t="s">
        <v>77</v>
      </c>
    </row>
    <row r="244" spans="1:11" ht="15">
      <c r="A244" s="183" t="s">
        <v>10</v>
      </c>
      <c r="B244" s="184"/>
      <c r="C244" s="184"/>
      <c r="D244" s="184"/>
      <c r="E244" s="184"/>
      <c r="F244" s="184"/>
      <c r="G244" s="184"/>
      <c r="H244" s="185"/>
      <c r="I244" s="117">
        <v>4743</v>
      </c>
      <c r="J244" s="118">
        <v>4684</v>
      </c>
      <c r="K244" s="119">
        <v>4454</v>
      </c>
    </row>
    <row r="245" spans="1:11" ht="15">
      <c r="A245" s="186" t="s">
        <v>11</v>
      </c>
      <c r="B245" s="187"/>
      <c r="C245" s="187"/>
      <c r="D245" s="187"/>
      <c r="E245" s="187"/>
      <c r="F245" s="187"/>
      <c r="G245" s="187"/>
      <c r="H245" s="188"/>
      <c r="I245" s="120">
        <v>6271</v>
      </c>
      <c r="J245" s="121">
        <v>5850</v>
      </c>
      <c r="K245" s="122">
        <v>5707</v>
      </c>
    </row>
    <row r="246" spans="1:11" ht="15">
      <c r="A246" s="186" t="s">
        <v>12</v>
      </c>
      <c r="B246" s="187"/>
      <c r="C246" s="187"/>
      <c r="D246" s="187"/>
      <c r="E246" s="187"/>
      <c r="F246" s="187"/>
      <c r="G246" s="187"/>
      <c r="H246" s="188"/>
      <c r="I246" s="120">
        <v>1161</v>
      </c>
      <c r="J246" s="121">
        <v>915</v>
      </c>
      <c r="K246" s="122">
        <v>743</v>
      </c>
    </row>
    <row r="247" spans="1:11" ht="15">
      <c r="A247" s="186" t="s">
        <v>13</v>
      </c>
      <c r="B247" s="187"/>
      <c r="C247" s="187"/>
      <c r="D247" s="187"/>
      <c r="E247" s="187"/>
      <c r="F247" s="187"/>
      <c r="G247" s="187"/>
      <c r="H247" s="188"/>
      <c r="I247" s="120">
        <v>0</v>
      </c>
      <c r="J247" s="121">
        <v>0</v>
      </c>
      <c r="K247" s="122">
        <v>0</v>
      </c>
    </row>
    <row r="248" spans="1:11" ht="15">
      <c r="A248" s="186" t="s">
        <v>14</v>
      </c>
      <c r="B248" s="187"/>
      <c r="C248" s="187"/>
      <c r="D248" s="187"/>
      <c r="E248" s="187"/>
      <c r="F248" s="187"/>
      <c r="G248" s="187"/>
      <c r="H248" s="188"/>
      <c r="I248" s="120">
        <v>0</v>
      </c>
      <c r="J248" s="121">
        <v>0</v>
      </c>
      <c r="K248" s="122">
        <v>0</v>
      </c>
    </row>
    <row r="249" spans="1:11" ht="15">
      <c r="A249" s="186" t="s">
        <v>15</v>
      </c>
      <c r="B249" s="187"/>
      <c r="C249" s="187"/>
      <c r="D249" s="187"/>
      <c r="E249" s="187"/>
      <c r="F249" s="187"/>
      <c r="G249" s="187"/>
      <c r="H249" s="188"/>
      <c r="I249" s="120">
        <v>0</v>
      </c>
      <c r="J249" s="121">
        <v>0</v>
      </c>
      <c r="K249" s="122">
        <v>0</v>
      </c>
    </row>
    <row r="250" spans="1:11" ht="15">
      <c r="A250" s="378" t="s">
        <v>16</v>
      </c>
      <c r="B250" s="379"/>
      <c r="C250" s="379"/>
      <c r="D250" s="379"/>
      <c r="E250" s="379"/>
      <c r="F250" s="379"/>
      <c r="G250" s="379"/>
      <c r="H250" s="380"/>
      <c r="I250" s="120">
        <v>7</v>
      </c>
      <c r="J250" s="121">
        <v>6</v>
      </c>
      <c r="K250" s="122">
        <v>5</v>
      </c>
    </row>
    <row r="251" spans="1:11" ht="15">
      <c r="A251" s="381" t="s">
        <v>160</v>
      </c>
      <c r="B251" s="382"/>
      <c r="C251" s="382"/>
      <c r="D251" s="382"/>
      <c r="E251" s="382"/>
      <c r="F251" s="382"/>
      <c r="G251" s="382"/>
      <c r="H251" s="383"/>
      <c r="I251" s="120">
        <v>2</v>
      </c>
      <c r="J251" s="121">
        <v>3</v>
      </c>
      <c r="K251" s="122">
        <v>4</v>
      </c>
    </row>
    <row r="252" spans="1:11" ht="15">
      <c r="A252" s="381" t="s">
        <v>161</v>
      </c>
      <c r="B252" s="382"/>
      <c r="C252" s="382"/>
      <c r="D252" s="382"/>
      <c r="E252" s="382"/>
      <c r="F252" s="382"/>
      <c r="G252" s="382"/>
      <c r="H252" s="383"/>
      <c r="I252" s="120">
        <v>8</v>
      </c>
      <c r="J252" s="121">
        <v>11</v>
      </c>
      <c r="K252" s="122">
        <v>6</v>
      </c>
    </row>
    <row r="253" spans="1:11" ht="15">
      <c r="A253" s="381" t="s">
        <v>162</v>
      </c>
      <c r="B253" s="382"/>
      <c r="C253" s="382"/>
      <c r="D253" s="382"/>
      <c r="E253" s="382"/>
      <c r="F253" s="382"/>
      <c r="G253" s="382"/>
      <c r="H253" s="383"/>
      <c r="I253" s="120">
        <v>1</v>
      </c>
      <c r="J253" s="121">
        <v>1</v>
      </c>
      <c r="K253" s="122">
        <v>2</v>
      </c>
    </row>
    <row r="254" spans="1:11" ht="15.75" thickBot="1">
      <c r="A254" s="390" t="s">
        <v>101</v>
      </c>
      <c r="B254" s="391"/>
      <c r="C254" s="391"/>
      <c r="D254" s="391"/>
      <c r="E254" s="391"/>
      <c r="F254" s="391"/>
      <c r="G254" s="391"/>
      <c r="H254" s="392"/>
      <c r="I254" s="123">
        <v>0.995</v>
      </c>
      <c r="J254" s="124">
        <v>0.997</v>
      </c>
      <c r="K254" s="125">
        <v>0.998</v>
      </c>
    </row>
    <row r="255" spans="1:11" ht="15">
      <c r="A255" s="186" t="s">
        <v>102</v>
      </c>
      <c r="B255" s="187"/>
      <c r="C255" s="187"/>
      <c r="D255" s="187"/>
      <c r="E255" s="187"/>
      <c r="F255" s="187"/>
      <c r="G255" s="187"/>
      <c r="H255" s="188"/>
      <c r="I255" s="126">
        <v>0.98</v>
      </c>
      <c r="J255" s="127">
        <v>0.987</v>
      </c>
      <c r="K255" s="128">
        <v>0.988</v>
      </c>
    </row>
    <row r="256" spans="1:11" ht="15.75" thickBot="1">
      <c r="A256" s="370" t="s">
        <v>103</v>
      </c>
      <c r="B256" s="371"/>
      <c r="C256" s="371"/>
      <c r="D256" s="371"/>
      <c r="E256" s="371"/>
      <c r="F256" s="371"/>
      <c r="G256" s="371"/>
      <c r="H256" s="372"/>
      <c r="I256" s="129">
        <v>0.981</v>
      </c>
      <c r="J256" s="130">
        <v>0.986</v>
      </c>
      <c r="K256" s="131">
        <v>0.987</v>
      </c>
    </row>
    <row r="257" ht="24.75" customHeight="1"/>
    <row r="258" spans="1:17" ht="15" customHeight="1">
      <c r="A258" s="333" t="s">
        <v>17</v>
      </c>
      <c r="B258" s="333"/>
      <c r="C258" s="333"/>
      <c r="D258" s="333"/>
      <c r="E258" s="333"/>
      <c r="F258" s="333"/>
      <c r="G258" s="333"/>
      <c r="H258" s="333"/>
      <c r="I258" s="333"/>
      <c r="J258" s="333"/>
      <c r="K258" s="333"/>
      <c r="L258" s="333"/>
      <c r="M258" s="333"/>
      <c r="N258" s="333"/>
      <c r="O258" s="333"/>
      <c r="P258" s="333"/>
      <c r="Q258" s="333"/>
    </row>
    <row r="259" spans="1:17" ht="15" customHeight="1">
      <c r="A259" s="333"/>
      <c r="B259" s="333"/>
      <c r="C259" s="333"/>
      <c r="D259" s="333"/>
      <c r="E259" s="333"/>
      <c r="F259" s="333"/>
      <c r="G259" s="333"/>
      <c r="H259" s="333"/>
      <c r="I259" s="333"/>
      <c r="J259" s="333"/>
      <c r="K259" s="333"/>
      <c r="L259" s="333"/>
      <c r="M259" s="333"/>
      <c r="N259" s="333"/>
      <c r="O259" s="333"/>
      <c r="P259" s="333"/>
      <c r="Q259" s="333"/>
    </row>
    <row r="260" spans="1:17" ht="15" customHeight="1">
      <c r="A260" s="333"/>
      <c r="B260" s="333"/>
      <c r="C260" s="333"/>
      <c r="D260" s="333"/>
      <c r="E260" s="333"/>
      <c r="F260" s="333"/>
      <c r="G260" s="333"/>
      <c r="H260" s="333"/>
      <c r="I260" s="333"/>
      <c r="J260" s="333"/>
      <c r="K260" s="333"/>
      <c r="L260" s="333"/>
      <c r="M260" s="333"/>
      <c r="N260" s="333"/>
      <c r="O260" s="333"/>
      <c r="P260" s="333"/>
      <c r="Q260" s="333"/>
    </row>
    <row r="261" spans="1:7" ht="15">
      <c r="A261" s="66"/>
      <c r="B261" s="66"/>
      <c r="C261" s="66"/>
      <c r="D261" s="84"/>
      <c r="E261" s="84"/>
      <c r="F261" s="84"/>
      <c r="G261" s="84"/>
    </row>
    <row r="262" spans="1:16" ht="15" customHeight="1" thickBot="1">
      <c r="A262" s="180" t="s">
        <v>177</v>
      </c>
      <c r="B262" s="180"/>
      <c r="C262" s="180"/>
      <c r="D262" s="180"/>
      <c r="E262" s="180"/>
      <c r="F262" s="84"/>
      <c r="G262" s="84"/>
      <c r="H262" s="84"/>
      <c r="I262" s="84"/>
      <c r="L262" s="180" t="s">
        <v>178</v>
      </c>
      <c r="M262" s="180"/>
      <c r="N262" s="180"/>
      <c r="O262" s="180"/>
      <c r="P262" s="180"/>
    </row>
    <row r="263" spans="1:16" ht="15" customHeight="1">
      <c r="A263" s="280" t="s">
        <v>176</v>
      </c>
      <c r="B263" s="268"/>
      <c r="C263" s="268"/>
      <c r="D263" s="268"/>
      <c r="E263" s="269"/>
      <c r="F263" s="227" t="s">
        <v>179</v>
      </c>
      <c r="G263" s="287"/>
      <c r="H263" s="287"/>
      <c r="I263" s="287"/>
      <c r="J263" s="228"/>
      <c r="L263" s="280" t="s">
        <v>180</v>
      </c>
      <c r="M263" s="268"/>
      <c r="N263" s="268"/>
      <c r="O263" s="268"/>
      <c r="P263" s="269"/>
    </row>
    <row r="264" spans="1:16" ht="15" customHeight="1" thickBot="1">
      <c r="A264" s="361"/>
      <c r="B264" s="339"/>
      <c r="C264" s="339"/>
      <c r="D264" s="339"/>
      <c r="E264" s="340"/>
      <c r="F264" s="264"/>
      <c r="G264" s="288"/>
      <c r="H264" s="288"/>
      <c r="I264" s="288"/>
      <c r="J264" s="265"/>
      <c r="L264" s="361"/>
      <c r="M264" s="339"/>
      <c r="N264" s="339"/>
      <c r="O264" s="339"/>
      <c r="P264" s="340"/>
    </row>
    <row r="265" spans="1:16" ht="15" customHeight="1">
      <c r="A265" s="373" t="s">
        <v>269</v>
      </c>
      <c r="B265" s="374"/>
      <c r="C265" s="374"/>
      <c r="D265" s="374"/>
      <c r="E265" s="375"/>
      <c r="F265" s="367" t="s">
        <v>254</v>
      </c>
      <c r="G265" s="368"/>
      <c r="H265" s="368"/>
      <c r="I265" s="368"/>
      <c r="J265" s="369"/>
      <c r="L265" s="373" t="s">
        <v>270</v>
      </c>
      <c r="M265" s="374"/>
      <c r="N265" s="374"/>
      <c r="O265" s="374"/>
      <c r="P265" s="375"/>
    </row>
    <row r="266" spans="1:16" ht="15" customHeight="1">
      <c r="A266" s="373" t="s">
        <v>271</v>
      </c>
      <c r="B266" s="374"/>
      <c r="C266" s="374"/>
      <c r="D266" s="374"/>
      <c r="E266" s="375"/>
      <c r="F266" s="367" t="s">
        <v>263</v>
      </c>
      <c r="G266" s="368"/>
      <c r="H266" s="368"/>
      <c r="I266" s="368"/>
      <c r="J266" s="369"/>
      <c r="L266" s="373"/>
      <c r="M266" s="374"/>
      <c r="N266" s="374"/>
      <c r="O266" s="374"/>
      <c r="P266" s="375"/>
    </row>
    <row r="267" spans="1:16" ht="15" customHeight="1">
      <c r="A267" s="373"/>
      <c r="B267" s="374"/>
      <c r="C267" s="374"/>
      <c r="D267" s="374"/>
      <c r="E267" s="375"/>
      <c r="F267" s="367"/>
      <c r="G267" s="368"/>
      <c r="H267" s="368"/>
      <c r="I267" s="368"/>
      <c r="J267" s="369"/>
      <c r="L267" s="373"/>
      <c r="M267" s="374"/>
      <c r="N267" s="374"/>
      <c r="O267" s="374"/>
      <c r="P267" s="375"/>
    </row>
    <row r="268" spans="1:16" ht="15" customHeight="1">
      <c r="A268" s="373"/>
      <c r="B268" s="374"/>
      <c r="C268" s="374"/>
      <c r="D268" s="374"/>
      <c r="E268" s="375"/>
      <c r="F268" s="367"/>
      <c r="G268" s="368"/>
      <c r="H268" s="368"/>
      <c r="I268" s="368"/>
      <c r="J268" s="369"/>
      <c r="L268" s="373"/>
      <c r="M268" s="374"/>
      <c r="N268" s="374"/>
      <c r="O268" s="374"/>
      <c r="P268" s="375"/>
    </row>
    <row r="269" spans="1:16" ht="15" customHeight="1">
      <c r="A269" s="373"/>
      <c r="B269" s="374"/>
      <c r="C269" s="374"/>
      <c r="D269" s="374"/>
      <c r="E269" s="375"/>
      <c r="F269" s="367"/>
      <c r="G269" s="368"/>
      <c r="H269" s="368"/>
      <c r="I269" s="368"/>
      <c r="J269" s="369"/>
      <c r="L269" s="373"/>
      <c r="M269" s="374"/>
      <c r="N269" s="374"/>
      <c r="O269" s="374"/>
      <c r="P269" s="375"/>
    </row>
    <row r="270" spans="1:16" ht="15" customHeight="1">
      <c r="A270" s="373"/>
      <c r="B270" s="374"/>
      <c r="C270" s="374"/>
      <c r="D270" s="374"/>
      <c r="E270" s="375"/>
      <c r="F270" s="367"/>
      <c r="G270" s="368"/>
      <c r="H270" s="368"/>
      <c r="I270" s="368"/>
      <c r="J270" s="369"/>
      <c r="L270" s="373"/>
      <c r="M270" s="374"/>
      <c r="N270" s="374"/>
      <c r="O270" s="374"/>
      <c r="P270" s="375"/>
    </row>
    <row r="271" spans="1:16" ht="15" customHeight="1">
      <c r="A271" s="373"/>
      <c r="B271" s="374"/>
      <c r="C271" s="374"/>
      <c r="D271" s="374"/>
      <c r="E271" s="375"/>
      <c r="F271" s="367"/>
      <c r="G271" s="368"/>
      <c r="H271" s="368"/>
      <c r="I271" s="368"/>
      <c r="J271" s="369"/>
      <c r="L271" s="373"/>
      <c r="M271" s="374"/>
      <c r="N271" s="374"/>
      <c r="O271" s="374"/>
      <c r="P271" s="375"/>
    </row>
    <row r="272" spans="1:16" ht="15" customHeight="1">
      <c r="A272" s="373"/>
      <c r="B272" s="374"/>
      <c r="C272" s="374"/>
      <c r="D272" s="374"/>
      <c r="E272" s="375"/>
      <c r="F272" s="367"/>
      <c r="G272" s="368"/>
      <c r="H272" s="368"/>
      <c r="I272" s="368"/>
      <c r="J272" s="369"/>
      <c r="L272" s="373"/>
      <c r="M272" s="374"/>
      <c r="N272" s="374"/>
      <c r="O272" s="374"/>
      <c r="P272" s="375"/>
    </row>
    <row r="273" spans="1:16" ht="15">
      <c r="A273" s="586"/>
      <c r="B273" s="587"/>
      <c r="C273" s="587"/>
      <c r="D273" s="587"/>
      <c r="E273" s="588"/>
      <c r="F273" s="367"/>
      <c r="G273" s="368"/>
      <c r="H273" s="368"/>
      <c r="I273" s="368"/>
      <c r="J273" s="369"/>
      <c r="L273" s="373"/>
      <c r="M273" s="374"/>
      <c r="N273" s="374"/>
      <c r="O273" s="374"/>
      <c r="P273" s="375"/>
    </row>
    <row r="274" spans="1:16" ht="15">
      <c r="A274" s="373"/>
      <c r="B274" s="374"/>
      <c r="C274" s="374"/>
      <c r="D274" s="374"/>
      <c r="E274" s="375"/>
      <c r="F274" s="367"/>
      <c r="G274" s="368"/>
      <c r="H274" s="368"/>
      <c r="I274" s="368"/>
      <c r="J274" s="369"/>
      <c r="L274" s="373"/>
      <c r="M274" s="374"/>
      <c r="N274" s="374"/>
      <c r="O274" s="374"/>
      <c r="P274" s="375"/>
    </row>
    <row r="275" spans="1:16" ht="15">
      <c r="A275" s="373"/>
      <c r="B275" s="374"/>
      <c r="C275" s="374"/>
      <c r="D275" s="374"/>
      <c r="E275" s="375"/>
      <c r="F275" s="367"/>
      <c r="G275" s="368"/>
      <c r="H275" s="368"/>
      <c r="I275" s="368"/>
      <c r="J275" s="369"/>
      <c r="L275" s="373"/>
      <c r="M275" s="374"/>
      <c r="N275" s="374"/>
      <c r="O275" s="374"/>
      <c r="P275" s="375"/>
    </row>
    <row r="276" spans="1:16" ht="15.75" thickBot="1">
      <c r="A276" s="157"/>
      <c r="B276" s="158"/>
      <c r="C276" s="158"/>
      <c r="D276" s="158"/>
      <c r="E276" s="159"/>
      <c r="F276" s="609"/>
      <c r="G276" s="610"/>
      <c r="H276" s="610"/>
      <c r="I276" s="610"/>
      <c r="J276" s="611"/>
      <c r="L276" s="157"/>
      <c r="M276" s="158"/>
      <c r="N276" s="158"/>
      <c r="O276" s="158"/>
      <c r="P276" s="159"/>
    </row>
    <row r="277" spans="1:16" ht="15.75" thickBot="1">
      <c r="A277" s="362" t="s">
        <v>86</v>
      </c>
      <c r="B277" s="363"/>
      <c r="C277" s="364">
        <v>2</v>
      </c>
      <c r="D277" s="365"/>
      <c r="E277" s="366"/>
      <c r="F277" s="160">
        <v>2</v>
      </c>
      <c r="G277" s="161"/>
      <c r="H277" s="161"/>
      <c r="I277" s="161"/>
      <c r="J277" s="162"/>
      <c r="L277" s="362" t="s">
        <v>2</v>
      </c>
      <c r="M277" s="601"/>
      <c r="N277" s="606">
        <v>1</v>
      </c>
      <c r="O277" s="607"/>
      <c r="P277" s="608"/>
    </row>
    <row r="278" spans="1:7" ht="15">
      <c r="A278" s="66"/>
      <c r="B278" s="66"/>
      <c r="C278" s="66"/>
      <c r="D278" s="84"/>
      <c r="E278" s="84"/>
      <c r="F278" s="84"/>
      <c r="G278" s="84"/>
    </row>
    <row r="279" spans="1:9" ht="15.75" thickBot="1">
      <c r="A279" s="393" t="s">
        <v>182</v>
      </c>
      <c r="B279" s="393"/>
      <c r="C279" s="393"/>
      <c r="D279" s="393"/>
      <c r="E279" s="393"/>
      <c r="F279" s="84"/>
      <c r="G279" s="84"/>
      <c r="H279" s="84"/>
      <c r="I279" s="84"/>
    </row>
    <row r="280" spans="1:17" ht="15" customHeight="1">
      <c r="A280" s="176" t="s">
        <v>181</v>
      </c>
      <c r="B280" s="335"/>
      <c r="C280" s="314"/>
      <c r="D280" s="176" t="s">
        <v>181</v>
      </c>
      <c r="E280" s="335"/>
      <c r="F280" s="314"/>
      <c r="G280" s="176" t="s">
        <v>181</v>
      </c>
      <c r="H280" s="335"/>
      <c r="I280" s="314"/>
      <c r="J280" s="176" t="s">
        <v>181</v>
      </c>
      <c r="K280" s="335"/>
      <c r="L280" s="314"/>
      <c r="M280" s="176" t="s">
        <v>179</v>
      </c>
      <c r="N280" s="428"/>
      <c r="O280" s="428"/>
      <c r="P280" s="428"/>
      <c r="Q280" s="177"/>
    </row>
    <row r="281" spans="1:17" ht="15">
      <c r="A281" s="598"/>
      <c r="B281" s="599"/>
      <c r="C281" s="600"/>
      <c r="D281" s="598"/>
      <c r="E281" s="599"/>
      <c r="F281" s="600"/>
      <c r="G281" s="598"/>
      <c r="H281" s="599"/>
      <c r="I281" s="600"/>
      <c r="J281" s="598"/>
      <c r="K281" s="599"/>
      <c r="L281" s="600"/>
      <c r="M281" s="290"/>
      <c r="N281" s="274"/>
      <c r="O281" s="274"/>
      <c r="P281" s="274"/>
      <c r="Q281" s="286"/>
    </row>
    <row r="282" spans="1:17" ht="15">
      <c r="A282" s="373" t="s">
        <v>272</v>
      </c>
      <c r="B282" s="374"/>
      <c r="C282" s="375"/>
      <c r="D282" s="373" t="s">
        <v>306</v>
      </c>
      <c r="E282" s="374"/>
      <c r="F282" s="375"/>
      <c r="G282" s="373"/>
      <c r="H282" s="374"/>
      <c r="I282" s="375"/>
      <c r="J282" s="373"/>
      <c r="K282" s="374"/>
      <c r="L282" s="375"/>
      <c r="M282" s="373" t="s">
        <v>313</v>
      </c>
      <c r="N282" s="374"/>
      <c r="O282" s="374"/>
      <c r="P282" s="374"/>
      <c r="Q282" s="375"/>
    </row>
    <row r="283" spans="1:17" ht="15">
      <c r="A283" s="373" t="s">
        <v>273</v>
      </c>
      <c r="B283" s="374"/>
      <c r="C283" s="375"/>
      <c r="D283" s="373" t="s">
        <v>303</v>
      </c>
      <c r="E283" s="374"/>
      <c r="F283" s="375"/>
      <c r="G283" s="373"/>
      <c r="H283" s="374"/>
      <c r="I283" s="375"/>
      <c r="J283" s="373"/>
      <c r="K283" s="374"/>
      <c r="L283" s="375"/>
      <c r="M283" s="373" t="s">
        <v>314</v>
      </c>
      <c r="N283" s="374"/>
      <c r="O283" s="374"/>
      <c r="P283" s="374"/>
      <c r="Q283" s="375"/>
    </row>
    <row r="284" spans="1:17" ht="15">
      <c r="A284" s="373" t="s">
        <v>274</v>
      </c>
      <c r="B284" s="374"/>
      <c r="C284" s="375"/>
      <c r="D284" s="373" t="s">
        <v>304</v>
      </c>
      <c r="E284" s="374"/>
      <c r="F284" s="375"/>
      <c r="G284" s="373"/>
      <c r="H284" s="374"/>
      <c r="I284" s="375"/>
      <c r="J284" s="373"/>
      <c r="K284" s="374"/>
      <c r="L284" s="375"/>
      <c r="M284" s="373" t="s">
        <v>315</v>
      </c>
      <c r="N284" s="374"/>
      <c r="O284" s="374"/>
      <c r="P284" s="374"/>
      <c r="Q284" s="375"/>
    </row>
    <row r="285" spans="1:17" ht="15">
      <c r="A285" s="373" t="s">
        <v>275</v>
      </c>
      <c r="B285" s="374"/>
      <c r="C285" s="375"/>
      <c r="D285" s="373" t="s">
        <v>305</v>
      </c>
      <c r="E285" s="374"/>
      <c r="F285" s="375"/>
      <c r="G285" s="373"/>
      <c r="H285" s="374"/>
      <c r="I285" s="375"/>
      <c r="J285" s="373"/>
      <c r="K285" s="374"/>
      <c r="L285" s="375"/>
      <c r="M285" s="373" t="s">
        <v>316</v>
      </c>
      <c r="N285" s="374"/>
      <c r="O285" s="374"/>
      <c r="P285" s="374"/>
      <c r="Q285" s="375"/>
    </row>
    <row r="286" spans="1:17" ht="15">
      <c r="A286" s="373" t="s">
        <v>270</v>
      </c>
      <c r="B286" s="374"/>
      <c r="C286" s="375"/>
      <c r="D286" s="373" t="s">
        <v>276</v>
      </c>
      <c r="E286" s="374"/>
      <c r="F286" s="375"/>
      <c r="G286" s="373"/>
      <c r="H286" s="374"/>
      <c r="I286" s="375"/>
      <c r="J286" s="373"/>
      <c r="K286" s="374"/>
      <c r="L286" s="375"/>
      <c r="M286" s="373" t="s">
        <v>276</v>
      </c>
      <c r="N286" s="374"/>
      <c r="O286" s="374"/>
      <c r="P286" s="374"/>
      <c r="Q286" s="375"/>
    </row>
    <row r="287" spans="1:17" ht="15">
      <c r="A287" s="373"/>
      <c r="B287" s="374"/>
      <c r="C287" s="375"/>
      <c r="D287" s="373"/>
      <c r="E287" s="374"/>
      <c r="F287" s="375"/>
      <c r="G287" s="373"/>
      <c r="H287" s="374"/>
      <c r="I287" s="375"/>
      <c r="J287" s="373"/>
      <c r="K287" s="374"/>
      <c r="L287" s="375"/>
      <c r="M287" s="373"/>
      <c r="N287" s="374"/>
      <c r="O287" s="374"/>
      <c r="P287" s="374"/>
      <c r="Q287" s="375"/>
    </row>
    <row r="288" spans="1:17" ht="15">
      <c r="A288" s="373"/>
      <c r="B288" s="374"/>
      <c r="C288" s="375"/>
      <c r="D288" s="373"/>
      <c r="E288" s="374"/>
      <c r="F288" s="375"/>
      <c r="G288" s="373"/>
      <c r="H288" s="374"/>
      <c r="I288" s="375"/>
      <c r="J288" s="373"/>
      <c r="K288" s="374"/>
      <c r="L288" s="375"/>
      <c r="M288" s="373"/>
      <c r="N288" s="374"/>
      <c r="O288" s="374"/>
      <c r="P288" s="374"/>
      <c r="Q288" s="375"/>
    </row>
    <row r="289" spans="1:17" ht="15">
      <c r="A289" s="373"/>
      <c r="B289" s="374"/>
      <c r="C289" s="375"/>
      <c r="D289" s="373"/>
      <c r="E289" s="374"/>
      <c r="F289" s="375"/>
      <c r="G289" s="373"/>
      <c r="H289" s="374"/>
      <c r="I289" s="375"/>
      <c r="J289" s="373"/>
      <c r="K289" s="374"/>
      <c r="L289" s="375"/>
      <c r="M289" s="373"/>
      <c r="N289" s="374"/>
      <c r="O289" s="374"/>
      <c r="P289" s="374"/>
      <c r="Q289" s="375"/>
    </row>
    <row r="290" spans="1:17" ht="15">
      <c r="A290" s="373"/>
      <c r="B290" s="374"/>
      <c r="C290" s="375"/>
      <c r="D290" s="373"/>
      <c r="E290" s="374"/>
      <c r="F290" s="375"/>
      <c r="G290" s="373"/>
      <c r="H290" s="374"/>
      <c r="I290" s="375"/>
      <c r="J290" s="373"/>
      <c r="K290" s="374"/>
      <c r="L290" s="375"/>
      <c r="M290" s="373"/>
      <c r="N290" s="374"/>
      <c r="O290" s="374"/>
      <c r="P290" s="374"/>
      <c r="Q290" s="375"/>
    </row>
    <row r="291" spans="1:17" ht="15">
      <c r="A291" s="373"/>
      <c r="B291" s="374"/>
      <c r="C291" s="375"/>
      <c r="D291" s="373"/>
      <c r="E291" s="374"/>
      <c r="F291" s="375"/>
      <c r="G291" s="373"/>
      <c r="H291" s="374"/>
      <c r="I291" s="375"/>
      <c r="J291" s="373"/>
      <c r="K291" s="374"/>
      <c r="L291" s="375"/>
      <c r="M291" s="373"/>
      <c r="N291" s="374"/>
      <c r="O291" s="374"/>
      <c r="P291" s="374"/>
      <c r="Q291" s="375"/>
    </row>
    <row r="292" spans="1:17" ht="15">
      <c r="A292" s="373"/>
      <c r="B292" s="374"/>
      <c r="C292" s="375"/>
      <c r="D292" s="373"/>
      <c r="E292" s="374"/>
      <c r="F292" s="375"/>
      <c r="G292" s="373"/>
      <c r="H292" s="374"/>
      <c r="I292" s="375"/>
      <c r="J292" s="373"/>
      <c r="K292" s="374"/>
      <c r="L292" s="375"/>
      <c r="M292" s="373"/>
      <c r="N292" s="374"/>
      <c r="O292" s="374"/>
      <c r="P292" s="374"/>
      <c r="Q292" s="375"/>
    </row>
    <row r="293" spans="1:17" ht="15.75" thickBot="1">
      <c r="A293" s="157"/>
      <c r="B293" s="158"/>
      <c r="C293" s="159"/>
      <c r="D293" s="157"/>
      <c r="E293" s="158"/>
      <c r="F293" s="159"/>
      <c r="G293" s="157"/>
      <c r="H293" s="158"/>
      <c r="I293" s="159"/>
      <c r="J293" s="157"/>
      <c r="K293" s="158"/>
      <c r="L293" s="159"/>
      <c r="M293" s="157"/>
      <c r="N293" s="158"/>
      <c r="O293" s="158"/>
      <c r="P293" s="158"/>
      <c r="Q293" s="159"/>
    </row>
    <row r="294" spans="1:17" ht="15.75" thickBot="1">
      <c r="A294" s="58" t="s">
        <v>86</v>
      </c>
      <c r="B294" s="364">
        <v>5</v>
      </c>
      <c r="C294" s="366"/>
      <c r="D294" s="364">
        <v>2</v>
      </c>
      <c r="E294" s="365"/>
      <c r="F294" s="366"/>
      <c r="G294" s="364">
        <v>1</v>
      </c>
      <c r="H294" s="365"/>
      <c r="I294" s="366"/>
      <c r="J294" s="364"/>
      <c r="K294" s="365"/>
      <c r="L294" s="366"/>
      <c r="M294" s="364">
        <v>5</v>
      </c>
      <c r="N294" s="365"/>
      <c r="O294" s="365"/>
      <c r="P294" s="365"/>
      <c r="Q294" s="366"/>
    </row>
    <row r="295" spans="1:7" ht="15" customHeight="1">
      <c r="A295" s="66"/>
      <c r="B295" s="66"/>
      <c r="C295" s="66"/>
      <c r="D295" s="84"/>
      <c r="E295" s="84"/>
      <c r="F295" s="84"/>
      <c r="G295" s="84"/>
    </row>
    <row r="296" spans="1:15" ht="15.75" thickBot="1">
      <c r="A296" s="602" t="s">
        <v>183</v>
      </c>
      <c r="B296" s="602"/>
      <c r="C296" s="602"/>
      <c r="D296" s="602"/>
      <c r="L296" s="64"/>
      <c r="M296" s="64"/>
      <c r="N296" s="64"/>
      <c r="O296" s="64"/>
    </row>
    <row r="297" spans="1:15" ht="15" customHeight="1">
      <c r="A297" s="354" t="s">
        <v>174</v>
      </c>
      <c r="B297" s="355"/>
      <c r="C297" s="355"/>
      <c r="D297" s="355"/>
      <c r="E297" s="355"/>
      <c r="F297" s="227" t="s">
        <v>201</v>
      </c>
      <c r="G297" s="287"/>
      <c r="H297" s="287"/>
      <c r="I297" s="227" t="s">
        <v>200</v>
      </c>
      <c r="J297" s="287"/>
      <c r="K297" s="287"/>
      <c r="L297" s="228"/>
      <c r="M297" s="627" t="s">
        <v>175</v>
      </c>
      <c r="N297" s="635" t="s">
        <v>27</v>
      </c>
      <c r="O297" s="627"/>
    </row>
    <row r="298" spans="1:15" ht="15">
      <c r="A298" s="356"/>
      <c r="B298" s="357"/>
      <c r="C298" s="357"/>
      <c r="D298" s="357"/>
      <c r="E298" s="357"/>
      <c r="F298" s="229"/>
      <c r="G298" s="350"/>
      <c r="H298" s="350"/>
      <c r="I298" s="229"/>
      <c r="J298" s="350"/>
      <c r="K298" s="350"/>
      <c r="L298" s="230"/>
      <c r="M298" s="628"/>
      <c r="N298" s="636"/>
      <c r="O298" s="628"/>
    </row>
    <row r="299" spans="1:15" ht="15" customHeight="1">
      <c r="A299" s="356"/>
      <c r="B299" s="357"/>
      <c r="C299" s="357"/>
      <c r="D299" s="357"/>
      <c r="E299" s="357"/>
      <c r="F299" s="229"/>
      <c r="G299" s="350"/>
      <c r="H299" s="350"/>
      <c r="I299" s="531"/>
      <c r="J299" s="637"/>
      <c r="K299" s="637"/>
      <c r="L299" s="532"/>
      <c r="M299" s="628"/>
      <c r="N299" s="636"/>
      <c r="O299" s="628"/>
    </row>
    <row r="300" spans="1:15" ht="18.75" customHeight="1" thickBot="1">
      <c r="A300" s="356"/>
      <c r="B300" s="357"/>
      <c r="C300" s="357"/>
      <c r="D300" s="357"/>
      <c r="E300" s="357"/>
      <c r="F300" s="229"/>
      <c r="G300" s="350"/>
      <c r="H300" s="350"/>
      <c r="I300" s="30" t="s">
        <v>18</v>
      </c>
      <c r="J300" s="31" t="s">
        <v>202</v>
      </c>
      <c r="K300" s="31" t="s">
        <v>203</v>
      </c>
      <c r="L300" s="61" t="s">
        <v>2</v>
      </c>
      <c r="M300" s="628"/>
      <c r="N300" s="636"/>
      <c r="O300" s="628"/>
    </row>
    <row r="301" spans="1:16" ht="15" customHeight="1" thickBot="1">
      <c r="A301" s="603" t="s">
        <v>265</v>
      </c>
      <c r="B301" s="604"/>
      <c r="C301" s="604"/>
      <c r="D301" s="604"/>
      <c r="E301" s="605"/>
      <c r="F301" s="154" t="s">
        <v>290</v>
      </c>
      <c r="G301" s="155"/>
      <c r="H301" s="156"/>
      <c r="I301" s="132">
        <v>3</v>
      </c>
      <c r="J301" s="133">
        <v>37</v>
      </c>
      <c r="K301" s="134"/>
      <c r="L301" s="135">
        <v>40</v>
      </c>
      <c r="M301" s="136">
        <v>1</v>
      </c>
      <c r="N301" s="625">
        <v>7</v>
      </c>
      <c r="O301" s="626"/>
      <c r="P301" s="19"/>
    </row>
    <row r="302" spans="1:16" ht="15" customHeight="1" thickBot="1">
      <c r="A302" s="638" t="s">
        <v>281</v>
      </c>
      <c r="B302" s="639"/>
      <c r="C302" s="639"/>
      <c r="D302" s="639"/>
      <c r="E302" s="640"/>
      <c r="F302" s="154"/>
      <c r="G302" s="155"/>
      <c r="H302" s="156"/>
      <c r="I302" s="137"/>
      <c r="J302" s="138"/>
      <c r="K302" s="139"/>
      <c r="L302" s="140"/>
      <c r="M302" s="141"/>
      <c r="N302" s="617"/>
      <c r="O302" s="618"/>
      <c r="P302" s="19"/>
    </row>
    <row r="303" spans="1:16" ht="15" customHeight="1" thickBot="1">
      <c r="A303" s="641" t="s">
        <v>263</v>
      </c>
      <c r="B303" s="642"/>
      <c r="C303" s="642"/>
      <c r="D303" s="642"/>
      <c r="E303" s="643"/>
      <c r="F303" s="154" t="s">
        <v>290</v>
      </c>
      <c r="G303" s="155"/>
      <c r="H303" s="156"/>
      <c r="I303" s="137"/>
      <c r="J303" s="138">
        <v>35</v>
      </c>
      <c r="K303" s="139"/>
      <c r="L303" s="140">
        <v>35</v>
      </c>
      <c r="M303" s="141">
        <v>1</v>
      </c>
      <c r="N303" s="617">
        <v>7</v>
      </c>
      <c r="O303" s="618"/>
      <c r="P303" s="19"/>
    </row>
    <row r="304" spans="1:16" ht="15" customHeight="1" thickBot="1">
      <c r="A304" s="641" t="s">
        <v>276</v>
      </c>
      <c r="B304" s="642"/>
      <c r="C304" s="642"/>
      <c r="D304" s="642"/>
      <c r="E304" s="643"/>
      <c r="F304" s="154" t="s">
        <v>280</v>
      </c>
      <c r="G304" s="155"/>
      <c r="H304" s="156"/>
      <c r="I304" s="137">
        <v>30</v>
      </c>
      <c r="J304" s="138">
        <v>45</v>
      </c>
      <c r="K304" s="139"/>
      <c r="L304" s="140">
        <v>75</v>
      </c>
      <c r="M304" s="141">
        <v>1</v>
      </c>
      <c r="N304" s="615">
        <v>3</v>
      </c>
      <c r="O304" s="616"/>
      <c r="P304" s="19"/>
    </row>
    <row r="305" spans="1:16" ht="14.25" customHeight="1" thickBot="1">
      <c r="A305" s="106"/>
      <c r="B305" s="107"/>
      <c r="C305" s="108"/>
      <c r="D305" s="108"/>
      <c r="E305" s="109"/>
      <c r="F305" s="154"/>
      <c r="G305" s="155"/>
      <c r="H305" s="156"/>
      <c r="I305" s="137"/>
      <c r="J305" s="138"/>
      <c r="K305" s="139"/>
      <c r="L305" s="140"/>
      <c r="M305" s="141"/>
      <c r="N305" s="615"/>
      <c r="O305" s="616"/>
      <c r="P305" s="19"/>
    </row>
    <row r="306" spans="1:19" ht="14.25" customHeight="1" thickBot="1">
      <c r="A306" s="106"/>
      <c r="B306" s="108"/>
      <c r="C306" s="108"/>
      <c r="D306" s="108"/>
      <c r="E306" s="109"/>
      <c r="F306" s="154"/>
      <c r="G306" s="155"/>
      <c r="H306" s="156"/>
      <c r="I306" s="137"/>
      <c r="J306" s="138"/>
      <c r="K306" s="139"/>
      <c r="L306" s="142"/>
      <c r="M306" s="143"/>
      <c r="N306" s="623"/>
      <c r="O306" s="624"/>
      <c r="P306" s="19"/>
      <c r="Q306" s="19"/>
      <c r="R306" s="19"/>
      <c r="S306" s="19"/>
    </row>
    <row r="307" spans="1:19" ht="14.25" customHeight="1" thickBot="1">
      <c r="A307" s="589"/>
      <c r="B307" s="590"/>
      <c r="C307" s="590"/>
      <c r="D307" s="590"/>
      <c r="E307" s="591"/>
      <c r="F307" s="154"/>
      <c r="G307" s="155"/>
      <c r="H307" s="156"/>
      <c r="I307" s="144"/>
      <c r="J307" s="145"/>
      <c r="K307" s="145"/>
      <c r="L307" s="135"/>
      <c r="M307" s="136"/>
      <c r="N307" s="629"/>
      <c r="O307" s="630"/>
      <c r="P307" s="19"/>
      <c r="Q307" s="19"/>
      <c r="R307" s="19"/>
      <c r="S307" s="19"/>
    </row>
    <row r="308" spans="1:19" ht="14.25" customHeight="1" thickBot="1">
      <c r="A308" s="592"/>
      <c r="B308" s="593"/>
      <c r="C308" s="593"/>
      <c r="D308" s="593"/>
      <c r="E308" s="594"/>
      <c r="F308" s="154"/>
      <c r="G308" s="155"/>
      <c r="H308" s="156"/>
      <c r="I308" s="146"/>
      <c r="J308" s="147"/>
      <c r="K308" s="147"/>
      <c r="L308" s="140"/>
      <c r="M308" s="141"/>
      <c r="N308" s="617"/>
      <c r="O308" s="618"/>
      <c r="P308" s="19"/>
      <c r="Q308" s="19"/>
      <c r="R308" s="19"/>
      <c r="S308" s="19"/>
    </row>
    <row r="309" spans="1:19" ht="14.25" customHeight="1" thickBot="1">
      <c r="A309" s="592"/>
      <c r="B309" s="593"/>
      <c r="C309" s="593"/>
      <c r="D309" s="593"/>
      <c r="E309" s="594"/>
      <c r="F309" s="154"/>
      <c r="G309" s="155"/>
      <c r="H309" s="156"/>
      <c r="I309" s="146"/>
      <c r="J309" s="147"/>
      <c r="K309" s="147"/>
      <c r="L309" s="140"/>
      <c r="M309" s="141"/>
      <c r="N309" s="621"/>
      <c r="O309" s="618"/>
      <c r="P309" s="19"/>
      <c r="Q309" s="19"/>
      <c r="R309" s="19"/>
      <c r="S309" s="19"/>
    </row>
    <row r="310" spans="1:19" ht="14.25" customHeight="1" thickBot="1">
      <c r="A310" s="592"/>
      <c r="B310" s="593"/>
      <c r="C310" s="593"/>
      <c r="D310" s="593"/>
      <c r="E310" s="594"/>
      <c r="F310" s="154"/>
      <c r="G310" s="155"/>
      <c r="H310" s="156"/>
      <c r="I310" s="146"/>
      <c r="J310" s="147"/>
      <c r="K310" s="147"/>
      <c r="L310" s="140"/>
      <c r="M310" s="141"/>
      <c r="N310" s="621"/>
      <c r="O310" s="618"/>
      <c r="P310" s="19"/>
      <c r="Q310" s="19"/>
      <c r="R310" s="19"/>
      <c r="S310" s="19"/>
    </row>
    <row r="311" spans="1:19" ht="15">
      <c r="A311" s="592"/>
      <c r="B311" s="593"/>
      <c r="C311" s="593"/>
      <c r="D311" s="593"/>
      <c r="E311" s="594"/>
      <c r="F311" s="154"/>
      <c r="G311" s="155"/>
      <c r="H311" s="156"/>
      <c r="I311" s="146"/>
      <c r="J311" s="147"/>
      <c r="K311" s="147"/>
      <c r="L311" s="140"/>
      <c r="M311" s="141"/>
      <c r="N311" s="615"/>
      <c r="O311" s="616"/>
      <c r="P311" s="19"/>
      <c r="Q311" s="32"/>
      <c r="R311" s="32"/>
      <c r="S311" s="32"/>
    </row>
    <row r="312" spans="1:19" ht="15.75" thickBot="1">
      <c r="A312" s="595"/>
      <c r="B312" s="596"/>
      <c r="C312" s="596"/>
      <c r="D312" s="596"/>
      <c r="E312" s="597"/>
      <c r="F312" s="387"/>
      <c r="G312" s="388"/>
      <c r="H312" s="389"/>
      <c r="I312" s="148"/>
      <c r="J312" s="149"/>
      <c r="K312" s="149"/>
      <c r="L312" s="142"/>
      <c r="M312" s="143"/>
      <c r="N312" s="623"/>
      <c r="O312" s="624"/>
      <c r="P312" s="19"/>
      <c r="Q312" s="32"/>
      <c r="R312" s="32"/>
      <c r="S312" s="32"/>
    </row>
    <row r="313" spans="1:19" ht="15">
      <c r="A313" s="589" t="s">
        <v>266</v>
      </c>
      <c r="B313" s="590"/>
      <c r="C313" s="590"/>
      <c r="D313" s="590"/>
      <c r="E313" s="591"/>
      <c r="F313" s="154" t="s">
        <v>277</v>
      </c>
      <c r="G313" s="155"/>
      <c r="H313" s="156"/>
      <c r="I313" s="144">
        <v>6</v>
      </c>
      <c r="J313" s="145">
        <v>36</v>
      </c>
      <c r="K313" s="145"/>
      <c r="L313" s="135">
        <v>42</v>
      </c>
      <c r="M313" s="136">
        <v>1</v>
      </c>
      <c r="N313" s="629">
        <v>13</v>
      </c>
      <c r="O313" s="630"/>
      <c r="P313" s="19"/>
      <c r="Q313" s="32"/>
      <c r="R313" s="32"/>
      <c r="S313" s="32"/>
    </row>
    <row r="314" spans="1:19" ht="15">
      <c r="A314" s="592"/>
      <c r="B314" s="593"/>
      <c r="C314" s="593"/>
      <c r="D314" s="593"/>
      <c r="E314" s="594"/>
      <c r="F314" s="394"/>
      <c r="G314" s="152"/>
      <c r="H314" s="395"/>
      <c r="I314" s="146"/>
      <c r="J314" s="147"/>
      <c r="K314" s="147"/>
      <c r="L314" s="140"/>
      <c r="M314" s="141"/>
      <c r="N314" s="617"/>
      <c r="O314" s="618"/>
      <c r="P314" s="19"/>
      <c r="Q314" s="32"/>
      <c r="R314" s="32"/>
      <c r="S314" s="32"/>
    </row>
    <row r="315" spans="1:19" ht="15">
      <c r="A315" s="592"/>
      <c r="B315" s="593"/>
      <c r="C315" s="593"/>
      <c r="D315" s="593"/>
      <c r="E315" s="594"/>
      <c r="F315" s="584"/>
      <c r="G315" s="585"/>
      <c r="H315" s="585"/>
      <c r="I315" s="146"/>
      <c r="J315" s="147"/>
      <c r="K315" s="147"/>
      <c r="L315" s="140"/>
      <c r="M315" s="141"/>
      <c r="N315" s="621"/>
      <c r="O315" s="618"/>
      <c r="P315" s="19"/>
      <c r="Q315" s="32"/>
      <c r="R315" s="32"/>
      <c r="S315" s="32"/>
    </row>
    <row r="316" spans="1:19" ht="15">
      <c r="A316" s="592"/>
      <c r="B316" s="593"/>
      <c r="C316" s="593"/>
      <c r="D316" s="593"/>
      <c r="E316" s="594"/>
      <c r="F316" s="584"/>
      <c r="G316" s="585"/>
      <c r="H316" s="585"/>
      <c r="I316" s="146"/>
      <c r="J316" s="147"/>
      <c r="K316" s="147"/>
      <c r="L316" s="140"/>
      <c r="M316" s="141"/>
      <c r="N316" s="621"/>
      <c r="O316" s="618"/>
      <c r="P316" s="19"/>
      <c r="Q316" s="32"/>
      <c r="R316" s="32"/>
      <c r="S316" s="32"/>
    </row>
    <row r="317" spans="1:19" ht="15">
      <c r="A317" s="592"/>
      <c r="B317" s="593"/>
      <c r="C317" s="593"/>
      <c r="D317" s="593"/>
      <c r="E317" s="594"/>
      <c r="F317" s="394"/>
      <c r="G317" s="152"/>
      <c r="H317" s="395"/>
      <c r="I317" s="146"/>
      <c r="J317" s="147"/>
      <c r="K317" s="147"/>
      <c r="L317" s="140"/>
      <c r="M317" s="141"/>
      <c r="N317" s="615"/>
      <c r="O317" s="616"/>
      <c r="P317" s="86"/>
      <c r="Q317" s="86"/>
      <c r="R317" s="86"/>
      <c r="S317" s="86"/>
    </row>
    <row r="318" spans="1:19" ht="15.75" thickBot="1">
      <c r="A318" s="595"/>
      <c r="B318" s="596"/>
      <c r="C318" s="596"/>
      <c r="D318" s="596"/>
      <c r="E318" s="597"/>
      <c r="F318" s="387"/>
      <c r="G318" s="388"/>
      <c r="H318" s="389"/>
      <c r="I318" s="148"/>
      <c r="J318" s="149"/>
      <c r="K318" s="149"/>
      <c r="L318" s="142"/>
      <c r="M318" s="143"/>
      <c r="N318" s="619"/>
      <c r="O318" s="620"/>
      <c r="P318" s="86"/>
      <c r="Q318" s="86"/>
      <c r="R318" s="86"/>
      <c r="S318" s="86"/>
    </row>
    <row r="319" spans="1:19" ht="15">
      <c r="A319" s="589" t="s">
        <v>267</v>
      </c>
      <c r="B319" s="590"/>
      <c r="C319" s="590"/>
      <c r="D319" s="590"/>
      <c r="E319" s="591"/>
      <c r="F319" s="154" t="s">
        <v>278</v>
      </c>
      <c r="G319" s="155"/>
      <c r="H319" s="156"/>
      <c r="I319" s="144">
        <v>16</v>
      </c>
      <c r="J319" s="145">
        <v>39</v>
      </c>
      <c r="K319" s="145"/>
      <c r="L319" s="135">
        <v>55</v>
      </c>
      <c r="M319" s="136">
        <v>1</v>
      </c>
      <c r="N319" s="625">
        <v>11</v>
      </c>
      <c r="O319" s="626"/>
      <c r="P319" s="86"/>
      <c r="Q319" s="86"/>
      <c r="R319" s="86"/>
      <c r="S319" s="86"/>
    </row>
    <row r="320" spans="1:19" ht="15">
      <c r="A320" s="592"/>
      <c r="B320" s="593"/>
      <c r="C320" s="593"/>
      <c r="D320" s="593"/>
      <c r="E320" s="594"/>
      <c r="F320" s="584"/>
      <c r="G320" s="585"/>
      <c r="H320" s="585"/>
      <c r="I320" s="150"/>
      <c r="J320" s="151"/>
      <c r="K320" s="147"/>
      <c r="L320" s="140"/>
      <c r="M320" s="141"/>
      <c r="N320" s="617"/>
      <c r="O320" s="618"/>
      <c r="P320" s="86"/>
      <c r="Q320" s="86"/>
      <c r="R320" s="86"/>
      <c r="S320" s="86"/>
    </row>
    <row r="321" spans="1:19" ht="15">
      <c r="A321" s="592"/>
      <c r="B321" s="593"/>
      <c r="C321" s="593"/>
      <c r="D321" s="593"/>
      <c r="E321" s="594"/>
      <c r="F321" s="584"/>
      <c r="G321" s="585"/>
      <c r="H321" s="585"/>
      <c r="I321" s="150"/>
      <c r="J321" s="151"/>
      <c r="K321" s="147"/>
      <c r="L321" s="140"/>
      <c r="M321" s="141"/>
      <c r="N321" s="617"/>
      <c r="O321" s="618"/>
      <c r="P321" s="86"/>
      <c r="Q321" s="86"/>
      <c r="R321" s="86"/>
      <c r="S321" s="86"/>
    </row>
    <row r="322" spans="1:19" ht="15">
      <c r="A322" s="592"/>
      <c r="B322" s="593"/>
      <c r="C322" s="593"/>
      <c r="D322" s="593"/>
      <c r="E322" s="594"/>
      <c r="F322" s="394"/>
      <c r="G322" s="152"/>
      <c r="H322" s="395"/>
      <c r="I322" s="146"/>
      <c r="J322" s="147"/>
      <c r="K322" s="147"/>
      <c r="L322" s="140"/>
      <c r="M322" s="141"/>
      <c r="N322" s="615"/>
      <c r="O322" s="616"/>
      <c r="P322" s="86"/>
      <c r="Q322" s="86"/>
      <c r="R322" s="86"/>
      <c r="S322" s="86"/>
    </row>
    <row r="323" spans="1:19" ht="15">
      <c r="A323" s="592"/>
      <c r="B323" s="593"/>
      <c r="C323" s="593"/>
      <c r="D323" s="593"/>
      <c r="E323" s="594"/>
      <c r="F323" s="394"/>
      <c r="G323" s="152"/>
      <c r="H323" s="395"/>
      <c r="I323" s="146"/>
      <c r="J323" s="147"/>
      <c r="K323" s="147"/>
      <c r="L323" s="140"/>
      <c r="M323" s="141"/>
      <c r="N323" s="615"/>
      <c r="O323" s="616"/>
      <c r="P323" s="86"/>
      <c r="Q323" s="86"/>
      <c r="R323" s="86"/>
      <c r="S323" s="86"/>
    </row>
    <row r="324" spans="1:19" ht="15.75" thickBot="1">
      <c r="A324" s="595"/>
      <c r="B324" s="596"/>
      <c r="C324" s="596"/>
      <c r="D324" s="596"/>
      <c r="E324" s="597"/>
      <c r="F324" s="387"/>
      <c r="G324" s="388"/>
      <c r="H324" s="389"/>
      <c r="I324" s="148"/>
      <c r="J324" s="149"/>
      <c r="K324" s="149"/>
      <c r="L324" s="142"/>
      <c r="M324" s="143"/>
      <c r="N324" s="619"/>
      <c r="O324" s="620"/>
      <c r="P324" s="86"/>
      <c r="Q324" s="86"/>
      <c r="R324" s="86"/>
      <c r="S324" s="86"/>
    </row>
    <row r="325" spans="1:19" ht="15">
      <c r="A325" s="589" t="s">
        <v>268</v>
      </c>
      <c r="B325" s="590"/>
      <c r="C325" s="590"/>
      <c r="D325" s="590"/>
      <c r="E325" s="591"/>
      <c r="F325" s="154" t="s">
        <v>279</v>
      </c>
      <c r="G325" s="155"/>
      <c r="H325" s="156"/>
      <c r="I325" s="144">
        <v>30</v>
      </c>
      <c r="J325" s="145">
        <v>45</v>
      </c>
      <c r="K325" s="145"/>
      <c r="L325" s="135">
        <v>75</v>
      </c>
      <c r="M325" s="136">
        <v>1</v>
      </c>
      <c r="N325" s="625">
        <v>3</v>
      </c>
      <c r="O325" s="626"/>
      <c r="P325" s="86"/>
      <c r="Q325" s="86"/>
      <c r="R325" s="86"/>
      <c r="S325" s="86"/>
    </row>
    <row r="326" spans="1:19" ht="15">
      <c r="A326" s="592"/>
      <c r="B326" s="593"/>
      <c r="C326" s="593"/>
      <c r="D326" s="593"/>
      <c r="E326" s="594"/>
      <c r="F326" s="394"/>
      <c r="G326" s="152"/>
      <c r="H326" s="395"/>
      <c r="I326" s="146"/>
      <c r="J326" s="147"/>
      <c r="K326" s="147"/>
      <c r="L326" s="140"/>
      <c r="M326" s="141"/>
      <c r="N326" s="615"/>
      <c r="O326" s="616"/>
      <c r="P326" s="86"/>
      <c r="Q326" s="86"/>
      <c r="R326" s="86"/>
      <c r="S326" s="86"/>
    </row>
    <row r="327" spans="1:19" ht="15">
      <c r="A327" s="592"/>
      <c r="B327" s="593"/>
      <c r="C327" s="593"/>
      <c r="D327" s="593"/>
      <c r="E327" s="594"/>
      <c r="F327" s="584"/>
      <c r="G327" s="585"/>
      <c r="H327" s="585"/>
      <c r="I327" s="146"/>
      <c r="J327" s="147"/>
      <c r="K327" s="147"/>
      <c r="L327" s="140"/>
      <c r="M327" s="141"/>
      <c r="N327" s="615"/>
      <c r="O327" s="616"/>
      <c r="P327" s="86"/>
      <c r="Q327" s="86"/>
      <c r="R327" s="86"/>
      <c r="S327" s="86"/>
    </row>
    <row r="328" spans="1:19" ht="15">
      <c r="A328" s="592"/>
      <c r="B328" s="593"/>
      <c r="C328" s="593"/>
      <c r="D328" s="593"/>
      <c r="E328" s="594"/>
      <c r="F328" s="584"/>
      <c r="G328" s="585"/>
      <c r="H328" s="585"/>
      <c r="I328" s="146"/>
      <c r="J328" s="147"/>
      <c r="K328" s="147"/>
      <c r="L328" s="140"/>
      <c r="M328" s="141"/>
      <c r="N328" s="615"/>
      <c r="O328" s="616"/>
      <c r="P328" s="86"/>
      <c r="Q328" s="86"/>
      <c r="R328" s="86"/>
      <c r="S328" s="86"/>
    </row>
    <row r="329" spans="1:19" ht="15">
      <c r="A329" s="592"/>
      <c r="B329" s="593"/>
      <c r="C329" s="593"/>
      <c r="D329" s="593"/>
      <c r="E329" s="594"/>
      <c r="F329" s="394"/>
      <c r="G329" s="152"/>
      <c r="H329" s="395"/>
      <c r="I329" s="146"/>
      <c r="J329" s="147"/>
      <c r="K329" s="147"/>
      <c r="L329" s="140"/>
      <c r="M329" s="141"/>
      <c r="N329" s="615"/>
      <c r="O329" s="616"/>
      <c r="P329" s="86"/>
      <c r="Q329" s="86"/>
      <c r="R329" s="86"/>
      <c r="S329" s="86"/>
    </row>
    <row r="330" spans="1:19" ht="15.75" thickBot="1">
      <c r="A330" s="595"/>
      <c r="B330" s="596"/>
      <c r="C330" s="596"/>
      <c r="D330" s="596"/>
      <c r="E330" s="597"/>
      <c r="F330" s="387"/>
      <c r="G330" s="388"/>
      <c r="H330" s="389"/>
      <c r="I330" s="148"/>
      <c r="J330" s="149"/>
      <c r="K330" s="149"/>
      <c r="L330" s="142"/>
      <c r="M330" s="143"/>
      <c r="N330" s="619"/>
      <c r="O330" s="620"/>
      <c r="P330" s="86"/>
      <c r="Q330" s="86"/>
      <c r="R330" s="86"/>
      <c r="S330" s="86"/>
    </row>
    <row r="331" spans="1:19" ht="15.75" customHeight="1" thickBot="1">
      <c r="A331" s="264" t="s">
        <v>87</v>
      </c>
      <c r="B331" s="288"/>
      <c r="C331" s="265"/>
      <c r="D331" s="160">
        <v>6</v>
      </c>
      <c r="E331" s="162"/>
      <c r="F331" s="384">
        <v>5</v>
      </c>
      <c r="G331" s="385"/>
      <c r="H331" s="386"/>
      <c r="I331" s="44">
        <f>SUM(I301:I330)</f>
        <v>85</v>
      </c>
      <c r="J331" s="45">
        <f>SUM(J301:J330)</f>
        <v>237</v>
      </c>
      <c r="K331" s="45">
        <f>SUM(K301:K330)</f>
        <v>0</v>
      </c>
      <c r="L331" s="87">
        <f>SUM(L301:L330)</f>
        <v>322</v>
      </c>
      <c r="M331" s="88">
        <f>SUM(M301:M330)</f>
        <v>6</v>
      </c>
      <c r="N331" s="633">
        <f>AVERAGE(N301:O330)</f>
        <v>7.333333333333333</v>
      </c>
      <c r="O331" s="634"/>
      <c r="P331" s="632" t="s">
        <v>88</v>
      </c>
      <c r="Q331" s="632"/>
      <c r="R331" s="632"/>
      <c r="S331" s="632"/>
    </row>
    <row r="332" spans="7:17" ht="15">
      <c r="G332" s="89"/>
      <c r="H332" s="89"/>
      <c r="I332" s="89"/>
      <c r="J332" s="89"/>
      <c r="K332" s="89"/>
      <c r="L332" s="86"/>
      <c r="M332" s="86"/>
      <c r="N332" s="86"/>
      <c r="O332" s="86"/>
      <c r="P332" s="90"/>
      <c r="Q332" s="90"/>
    </row>
    <row r="333" spans="1:17" ht="15" customHeight="1">
      <c r="A333" s="333" t="s">
        <v>104</v>
      </c>
      <c r="B333" s="333"/>
      <c r="C333" s="333"/>
      <c r="D333" s="333"/>
      <c r="E333" s="333"/>
      <c r="F333" s="333"/>
      <c r="G333" s="333"/>
      <c r="H333" s="333"/>
      <c r="I333" s="333"/>
      <c r="J333" s="333"/>
      <c r="K333" s="333"/>
      <c r="L333" s="333"/>
      <c r="M333" s="333"/>
      <c r="N333" s="333"/>
      <c r="O333" s="333"/>
      <c r="P333" s="333"/>
      <c r="Q333" s="333"/>
    </row>
    <row r="334" spans="1:17" ht="15" customHeight="1">
      <c r="A334" s="333"/>
      <c r="B334" s="333"/>
      <c r="C334" s="333"/>
      <c r="D334" s="333"/>
      <c r="E334" s="333"/>
      <c r="F334" s="333"/>
      <c r="G334" s="333"/>
      <c r="H334" s="333"/>
      <c r="I334" s="333"/>
      <c r="J334" s="333"/>
      <c r="K334" s="333"/>
      <c r="L334" s="333"/>
      <c r="M334" s="333"/>
      <c r="N334" s="333"/>
      <c r="O334" s="333"/>
      <c r="P334" s="333"/>
      <c r="Q334" s="333"/>
    </row>
    <row r="335" spans="1:17" ht="15" customHeight="1">
      <c r="A335" s="333"/>
      <c r="B335" s="333"/>
      <c r="C335" s="333"/>
      <c r="D335" s="333"/>
      <c r="E335" s="333"/>
      <c r="F335" s="333"/>
      <c r="G335" s="333"/>
      <c r="H335" s="333"/>
      <c r="I335" s="333"/>
      <c r="J335" s="333"/>
      <c r="K335" s="333"/>
      <c r="L335" s="333"/>
      <c r="M335" s="333"/>
      <c r="N335" s="333"/>
      <c r="O335" s="333"/>
      <c r="P335" s="333"/>
      <c r="Q335" s="333"/>
    </row>
    <row r="336" ht="15.75" thickBot="1"/>
    <row r="337" spans="1:18" ht="15" customHeight="1">
      <c r="A337" s="227" t="s">
        <v>20</v>
      </c>
      <c r="B337" s="287"/>
      <c r="C337" s="287"/>
      <c r="D337" s="287"/>
      <c r="E337" s="287"/>
      <c r="F337" s="228"/>
      <c r="G337" s="227" t="s">
        <v>91</v>
      </c>
      <c r="H337" s="287"/>
      <c r="I337" s="287"/>
      <c r="J337" s="228"/>
      <c r="K337" s="227" t="s">
        <v>92</v>
      </c>
      <c r="L337" s="287"/>
      <c r="M337" s="287"/>
      <c r="N337" s="228"/>
      <c r="O337" s="227" t="s">
        <v>132</v>
      </c>
      <c r="P337" s="287"/>
      <c r="Q337" s="287"/>
      <c r="R337" s="228"/>
    </row>
    <row r="338" spans="1:18" ht="15">
      <c r="A338" s="229"/>
      <c r="B338" s="350"/>
      <c r="C338" s="350"/>
      <c r="D338" s="350"/>
      <c r="E338" s="350"/>
      <c r="F338" s="230"/>
      <c r="G338" s="229"/>
      <c r="H338" s="350"/>
      <c r="I338" s="350"/>
      <c r="J338" s="230"/>
      <c r="K338" s="229"/>
      <c r="L338" s="350"/>
      <c r="M338" s="350"/>
      <c r="N338" s="230"/>
      <c r="O338" s="229"/>
      <c r="P338" s="350"/>
      <c r="Q338" s="350"/>
      <c r="R338" s="230"/>
    </row>
    <row r="339" spans="1:18" ht="15.75" thickBot="1">
      <c r="A339" s="229"/>
      <c r="B339" s="350"/>
      <c r="C339" s="350"/>
      <c r="D339" s="350"/>
      <c r="E339" s="350"/>
      <c r="F339" s="230"/>
      <c r="G339" s="264"/>
      <c r="H339" s="288"/>
      <c r="I339" s="288"/>
      <c r="J339" s="265"/>
      <c r="K339" s="229"/>
      <c r="L339" s="350"/>
      <c r="M339" s="350"/>
      <c r="N339" s="265"/>
      <c r="O339" s="229"/>
      <c r="P339" s="350"/>
      <c r="Q339" s="350"/>
      <c r="R339" s="230"/>
    </row>
    <row r="340" spans="1:18" ht="15.75" thickBot="1">
      <c r="A340" s="264"/>
      <c r="B340" s="288"/>
      <c r="C340" s="288"/>
      <c r="D340" s="288"/>
      <c r="E340" s="288"/>
      <c r="F340" s="265"/>
      <c r="G340" s="33" t="s">
        <v>78</v>
      </c>
      <c r="H340" s="34" t="s">
        <v>76</v>
      </c>
      <c r="I340" s="35" t="s">
        <v>77</v>
      </c>
      <c r="J340" s="36" t="s">
        <v>86</v>
      </c>
      <c r="K340" s="37" t="s">
        <v>78</v>
      </c>
      <c r="L340" s="38" t="s">
        <v>76</v>
      </c>
      <c r="M340" s="39" t="s">
        <v>77</v>
      </c>
      <c r="N340" s="40" t="s">
        <v>86</v>
      </c>
      <c r="O340" s="41" t="s">
        <v>133</v>
      </c>
      <c r="P340" s="166" t="s">
        <v>163</v>
      </c>
      <c r="Q340" s="166"/>
      <c r="R340" s="167"/>
    </row>
    <row r="341" spans="1:18" ht="15.75" thickBot="1">
      <c r="A341" s="407" t="s">
        <v>245</v>
      </c>
      <c r="B341" s="408"/>
      <c r="C341" s="408"/>
      <c r="D341" s="408"/>
      <c r="E341" s="408"/>
      <c r="F341" s="408"/>
      <c r="G341" s="110">
        <v>182</v>
      </c>
      <c r="H341" s="110"/>
      <c r="I341" s="110">
        <v>384</v>
      </c>
      <c r="J341" s="3">
        <f>SUM(G341:I341)</f>
        <v>566</v>
      </c>
      <c r="K341" s="110"/>
      <c r="L341" s="110">
        <v>1342</v>
      </c>
      <c r="M341" s="110"/>
      <c r="N341" s="43">
        <f>SUM(K341:M341)</f>
        <v>1342</v>
      </c>
      <c r="O341" s="112">
        <v>106872</v>
      </c>
      <c r="P341" s="155" t="s">
        <v>286</v>
      </c>
      <c r="Q341" s="155"/>
      <c r="R341" s="518"/>
    </row>
    <row r="342" spans="1:18" ht="15.75" thickBot="1">
      <c r="A342" s="163" t="s">
        <v>246</v>
      </c>
      <c r="B342" s="164"/>
      <c r="C342" s="164"/>
      <c r="D342" s="164"/>
      <c r="E342" s="164"/>
      <c r="F342" s="165"/>
      <c r="G342" s="111"/>
      <c r="H342" s="111">
        <v>630</v>
      </c>
      <c r="I342" s="111"/>
      <c r="J342" s="3">
        <f aca="true" t="shared" si="0" ref="J342:J361">SUM(G342:I342)</f>
        <v>630</v>
      </c>
      <c r="K342" s="111">
        <v>706</v>
      </c>
      <c r="L342" s="111">
        <v>254.7</v>
      </c>
      <c r="M342" s="111">
        <v>630.6</v>
      </c>
      <c r="N342" s="43">
        <f aca="true" t="shared" si="1" ref="N342:N361">SUM(K342:M342)</f>
        <v>1591.3000000000002</v>
      </c>
      <c r="O342" s="112">
        <v>415800</v>
      </c>
      <c r="P342" s="152" t="s">
        <v>287</v>
      </c>
      <c r="Q342" s="152"/>
      <c r="R342" s="153"/>
    </row>
    <row r="343" spans="1:18" ht="15.75" thickBot="1">
      <c r="A343" s="163" t="s">
        <v>247</v>
      </c>
      <c r="B343" s="164"/>
      <c r="C343" s="164"/>
      <c r="D343" s="164"/>
      <c r="E343" s="164"/>
      <c r="F343" s="165"/>
      <c r="G343" s="111"/>
      <c r="H343" s="111">
        <v>791.5</v>
      </c>
      <c r="I343" s="111" t="s">
        <v>282</v>
      </c>
      <c r="J343" s="3">
        <f t="shared" si="0"/>
        <v>791.5</v>
      </c>
      <c r="K343" s="111"/>
      <c r="L343" s="111">
        <v>1208.8</v>
      </c>
      <c r="M343" s="111"/>
      <c r="N343" s="43">
        <f t="shared" si="1"/>
        <v>1208.8</v>
      </c>
      <c r="O343" s="112">
        <v>288218</v>
      </c>
      <c r="P343" s="152" t="s">
        <v>288</v>
      </c>
      <c r="Q343" s="152"/>
      <c r="R343" s="153"/>
    </row>
    <row r="344" spans="1:18" ht="15.75" thickBot="1">
      <c r="A344" s="163" t="s">
        <v>248</v>
      </c>
      <c r="B344" s="164"/>
      <c r="C344" s="164"/>
      <c r="D344" s="164"/>
      <c r="E344" s="164"/>
      <c r="F344" s="165"/>
      <c r="G344" s="111"/>
      <c r="H344" s="111">
        <v>450</v>
      </c>
      <c r="I344" s="111"/>
      <c r="J344" s="3">
        <f t="shared" si="0"/>
        <v>450</v>
      </c>
      <c r="K344" s="111"/>
      <c r="L344" s="111"/>
      <c r="M344" s="111"/>
      <c r="N344" s="43">
        <f t="shared" si="1"/>
        <v>0</v>
      </c>
      <c r="O344" s="112"/>
      <c r="P344" s="152"/>
      <c r="Q344" s="152"/>
      <c r="R344" s="153"/>
    </row>
    <row r="345" spans="1:18" ht="15.75" thickBot="1">
      <c r="A345" s="163" t="s">
        <v>249</v>
      </c>
      <c r="B345" s="164"/>
      <c r="C345" s="164"/>
      <c r="D345" s="164"/>
      <c r="E345" s="164"/>
      <c r="F345" s="165"/>
      <c r="G345" s="111">
        <v>3200</v>
      </c>
      <c r="H345" s="111">
        <v>312</v>
      </c>
      <c r="I345" s="111">
        <v>180</v>
      </c>
      <c r="J345" s="3">
        <f t="shared" si="0"/>
        <v>3692</v>
      </c>
      <c r="K345" s="111"/>
      <c r="L345" s="111"/>
      <c r="M345" s="111"/>
      <c r="N345" s="43">
        <f t="shared" si="1"/>
        <v>0</v>
      </c>
      <c r="O345" s="112"/>
      <c r="P345" s="152"/>
      <c r="Q345" s="152"/>
      <c r="R345" s="153"/>
    </row>
    <row r="346" spans="1:18" ht="15.75" thickBot="1">
      <c r="A346" s="163" t="s">
        <v>250</v>
      </c>
      <c r="B346" s="164"/>
      <c r="C346" s="164"/>
      <c r="D346" s="164"/>
      <c r="E346" s="164"/>
      <c r="F346" s="165"/>
      <c r="G346" s="111"/>
      <c r="H346" s="111"/>
      <c r="I346" s="111"/>
      <c r="J346" s="3">
        <f t="shared" si="0"/>
        <v>0</v>
      </c>
      <c r="K346" s="111"/>
      <c r="L346" s="111">
        <v>914</v>
      </c>
      <c r="M346" s="111">
        <v>1050.44</v>
      </c>
      <c r="N346" s="43">
        <f t="shared" si="1"/>
        <v>1964.44</v>
      </c>
      <c r="O346" s="112">
        <v>528192</v>
      </c>
      <c r="P346" s="152" t="s">
        <v>289</v>
      </c>
      <c r="Q346" s="152"/>
      <c r="R346" s="153"/>
    </row>
    <row r="347" spans="1:18" ht="15.75" thickBot="1">
      <c r="A347" s="163" t="s">
        <v>251</v>
      </c>
      <c r="B347" s="164"/>
      <c r="C347" s="164"/>
      <c r="D347" s="164"/>
      <c r="E347" s="164"/>
      <c r="F347" s="165"/>
      <c r="G347" s="111">
        <v>700</v>
      </c>
      <c r="H347" s="111">
        <v>900</v>
      </c>
      <c r="I347" s="111"/>
      <c r="J347" s="3">
        <f t="shared" si="0"/>
        <v>1600</v>
      </c>
      <c r="K347" s="111"/>
      <c r="L347" s="111"/>
      <c r="M347" s="111"/>
      <c r="N347" s="43">
        <f t="shared" si="1"/>
        <v>0</v>
      </c>
      <c r="O347" s="112"/>
      <c r="P347" s="152"/>
      <c r="Q347" s="152"/>
      <c r="R347" s="153"/>
    </row>
    <row r="348" spans="1:18" ht="15.75" thickBot="1">
      <c r="A348" s="163" t="s">
        <v>252</v>
      </c>
      <c r="B348" s="164"/>
      <c r="C348" s="164"/>
      <c r="D348" s="164"/>
      <c r="E348" s="164"/>
      <c r="F348" s="165"/>
      <c r="G348" s="111"/>
      <c r="H348" s="111"/>
      <c r="I348" s="111"/>
      <c r="J348" s="3">
        <f t="shared" si="0"/>
        <v>0</v>
      </c>
      <c r="K348" s="111" t="s">
        <v>283</v>
      </c>
      <c r="L348" s="111">
        <v>85.3</v>
      </c>
      <c r="M348" s="111">
        <v>77.2</v>
      </c>
      <c r="N348" s="43">
        <f t="shared" si="1"/>
        <v>162.5</v>
      </c>
      <c r="O348" s="112"/>
      <c r="P348" s="152"/>
      <c r="Q348" s="152"/>
      <c r="R348" s="153"/>
    </row>
    <row r="349" spans="1:18" ht="15.75" thickBot="1">
      <c r="A349" s="358" t="s">
        <v>253</v>
      </c>
      <c r="B349" s="359"/>
      <c r="C349" s="359"/>
      <c r="D349" s="359"/>
      <c r="E349" s="359"/>
      <c r="F349" s="360"/>
      <c r="G349" s="111"/>
      <c r="H349" s="111"/>
      <c r="I349" s="111"/>
      <c r="J349" s="3">
        <f t="shared" si="0"/>
        <v>0</v>
      </c>
      <c r="K349" s="111"/>
      <c r="L349" s="111"/>
      <c r="M349" s="111">
        <v>360</v>
      </c>
      <c r="N349" s="43">
        <f t="shared" si="1"/>
        <v>360</v>
      </c>
      <c r="O349" s="112"/>
      <c r="P349" s="152"/>
      <c r="Q349" s="152"/>
      <c r="R349" s="153"/>
    </row>
    <row r="350" spans="1:18" ht="15.75" thickBot="1">
      <c r="A350" s="358" t="s">
        <v>254</v>
      </c>
      <c r="B350" s="359"/>
      <c r="C350" s="359"/>
      <c r="D350" s="359"/>
      <c r="E350" s="359"/>
      <c r="F350" s="360"/>
      <c r="G350" s="111"/>
      <c r="H350" s="111">
        <v>2521</v>
      </c>
      <c r="I350" s="111"/>
      <c r="J350" s="3">
        <f t="shared" si="0"/>
        <v>2521</v>
      </c>
      <c r="K350" s="111"/>
      <c r="L350" s="111"/>
      <c r="M350" s="111"/>
      <c r="N350" s="43">
        <f t="shared" si="1"/>
        <v>0</v>
      </c>
      <c r="O350" s="112">
        <v>28908</v>
      </c>
      <c r="P350" s="152" t="s">
        <v>286</v>
      </c>
      <c r="Q350" s="152"/>
      <c r="R350" s="153"/>
    </row>
    <row r="351" spans="1:18" ht="15.75" thickBot="1">
      <c r="A351" s="163" t="s">
        <v>255</v>
      </c>
      <c r="B351" s="164"/>
      <c r="C351" s="164"/>
      <c r="D351" s="164"/>
      <c r="E351" s="164"/>
      <c r="F351" s="165"/>
      <c r="G351" s="111"/>
      <c r="H351" s="111">
        <v>418</v>
      </c>
      <c r="I351" s="111"/>
      <c r="J351" s="3">
        <f t="shared" si="0"/>
        <v>418</v>
      </c>
      <c r="K351" s="111"/>
      <c r="L351" s="111"/>
      <c r="M351" s="111"/>
      <c r="N351" s="43">
        <f t="shared" si="1"/>
        <v>0</v>
      </c>
      <c r="O351" s="112"/>
      <c r="P351" s="152"/>
      <c r="Q351" s="152"/>
      <c r="R351" s="153"/>
    </row>
    <row r="352" spans="1:18" ht="15.75" thickBot="1">
      <c r="A352" s="163" t="s">
        <v>256</v>
      </c>
      <c r="B352" s="164"/>
      <c r="C352" s="164"/>
      <c r="D352" s="164"/>
      <c r="E352" s="164"/>
      <c r="F352" s="165"/>
      <c r="G352" s="111"/>
      <c r="H352" s="111"/>
      <c r="I352" s="111"/>
      <c r="J352" s="3">
        <f t="shared" si="0"/>
        <v>0</v>
      </c>
      <c r="K352" s="111"/>
      <c r="L352" s="111"/>
      <c r="M352" s="111" t="s">
        <v>284</v>
      </c>
      <c r="N352" s="43">
        <f t="shared" si="1"/>
        <v>0</v>
      </c>
      <c r="O352" s="112"/>
      <c r="P352" s="152"/>
      <c r="Q352" s="152"/>
      <c r="R352" s="153"/>
    </row>
    <row r="353" spans="1:18" ht="15.75" thickBot="1">
      <c r="A353" s="163" t="s">
        <v>257</v>
      </c>
      <c r="B353" s="164"/>
      <c r="C353" s="164"/>
      <c r="D353" s="164"/>
      <c r="E353" s="164"/>
      <c r="F353" s="165"/>
      <c r="G353" s="111"/>
      <c r="H353" s="111"/>
      <c r="I353" s="111">
        <v>427</v>
      </c>
      <c r="J353" s="3">
        <f t="shared" si="0"/>
        <v>427</v>
      </c>
      <c r="K353" s="111" t="s">
        <v>285</v>
      </c>
      <c r="L353" s="111">
        <v>1916</v>
      </c>
      <c r="M353" s="111"/>
      <c r="N353" s="43">
        <f t="shared" si="1"/>
        <v>1916</v>
      </c>
      <c r="O353" s="112"/>
      <c r="P353" s="152"/>
      <c r="Q353" s="152"/>
      <c r="R353" s="153"/>
    </row>
    <row r="354" spans="1:18" ht="15.75" thickBot="1">
      <c r="A354" s="163" t="s">
        <v>258</v>
      </c>
      <c r="B354" s="164"/>
      <c r="C354" s="164"/>
      <c r="D354" s="164"/>
      <c r="E354" s="164"/>
      <c r="F354" s="165"/>
      <c r="G354" s="111"/>
      <c r="H354" s="111"/>
      <c r="I354" s="111"/>
      <c r="J354" s="3">
        <f t="shared" si="0"/>
        <v>0</v>
      </c>
      <c r="K354" s="111"/>
      <c r="L354" s="111">
        <v>510.35</v>
      </c>
      <c r="M354" s="111"/>
      <c r="N354" s="43">
        <f t="shared" si="1"/>
        <v>510.35</v>
      </c>
      <c r="O354" s="112"/>
      <c r="P354" s="152"/>
      <c r="Q354" s="152"/>
      <c r="R354" s="153"/>
    </row>
    <row r="355" spans="1:18" ht="15.75" thickBot="1">
      <c r="A355" s="163" t="s">
        <v>259</v>
      </c>
      <c r="B355" s="164"/>
      <c r="C355" s="164"/>
      <c r="D355" s="164"/>
      <c r="E355" s="164"/>
      <c r="F355" s="165"/>
      <c r="G355" s="111">
        <v>100</v>
      </c>
      <c r="H355" s="111"/>
      <c r="I355" s="111"/>
      <c r="J355" s="3">
        <f t="shared" si="0"/>
        <v>100</v>
      </c>
      <c r="K355" s="111"/>
      <c r="L355" s="111"/>
      <c r="M355" s="111"/>
      <c r="N355" s="43">
        <f t="shared" si="1"/>
        <v>0</v>
      </c>
      <c r="O355" s="112"/>
      <c r="P355" s="152"/>
      <c r="Q355" s="152"/>
      <c r="R355" s="153"/>
    </row>
    <row r="356" spans="1:18" ht="15.75" thickBot="1">
      <c r="A356" s="163" t="s">
        <v>260</v>
      </c>
      <c r="B356" s="164"/>
      <c r="C356" s="164"/>
      <c r="D356" s="164"/>
      <c r="E356" s="164"/>
      <c r="F356" s="165"/>
      <c r="G356" s="111"/>
      <c r="H356" s="111">
        <v>228</v>
      </c>
      <c r="I356" s="111"/>
      <c r="J356" s="3">
        <f t="shared" si="0"/>
        <v>228</v>
      </c>
      <c r="K356" s="111">
        <v>1138.3</v>
      </c>
      <c r="L356" s="111"/>
      <c r="M356" s="111"/>
      <c r="N356" s="43">
        <f t="shared" si="1"/>
        <v>1138.3</v>
      </c>
      <c r="O356" s="112"/>
      <c r="P356" s="152"/>
      <c r="Q356" s="152"/>
      <c r="R356" s="153"/>
    </row>
    <row r="357" spans="1:18" ht="15.75" thickBot="1">
      <c r="A357" s="163" t="s">
        <v>261</v>
      </c>
      <c r="B357" s="164"/>
      <c r="C357" s="164"/>
      <c r="D357" s="164"/>
      <c r="E357" s="164"/>
      <c r="F357" s="165"/>
      <c r="G357" s="111"/>
      <c r="H357" s="111"/>
      <c r="I357" s="111"/>
      <c r="J357" s="3">
        <f t="shared" si="0"/>
        <v>0</v>
      </c>
      <c r="K357" s="111">
        <v>860</v>
      </c>
      <c r="L357" s="111"/>
      <c r="M357" s="111"/>
      <c r="N357" s="43">
        <f t="shared" si="1"/>
        <v>860</v>
      </c>
      <c r="O357" s="112"/>
      <c r="P357" s="152"/>
      <c r="Q357" s="152"/>
      <c r="R357" s="153"/>
    </row>
    <row r="358" spans="1:18" ht="15.75" thickBot="1">
      <c r="A358" s="163" t="s">
        <v>262</v>
      </c>
      <c r="B358" s="164"/>
      <c r="C358" s="164"/>
      <c r="D358" s="164"/>
      <c r="E358" s="164"/>
      <c r="F358" s="165"/>
      <c r="G358" s="111"/>
      <c r="H358" s="111">
        <v>200</v>
      </c>
      <c r="I358" s="111"/>
      <c r="J358" s="3">
        <f t="shared" si="0"/>
        <v>200</v>
      </c>
      <c r="K358" s="111"/>
      <c r="L358" s="111"/>
      <c r="M358" s="111"/>
      <c r="N358" s="43">
        <f t="shared" si="1"/>
        <v>0</v>
      </c>
      <c r="O358" s="112"/>
      <c r="P358" s="152"/>
      <c r="Q358" s="152"/>
      <c r="R358" s="153"/>
    </row>
    <row r="359" spans="1:18" ht="15.75" thickBot="1">
      <c r="A359" s="163" t="s">
        <v>263</v>
      </c>
      <c r="B359" s="164"/>
      <c r="C359" s="164"/>
      <c r="D359" s="164"/>
      <c r="E359" s="164"/>
      <c r="F359" s="165"/>
      <c r="G359" s="111"/>
      <c r="H359" s="111">
        <v>53.82</v>
      </c>
      <c r="I359" s="111"/>
      <c r="J359" s="3">
        <f t="shared" si="0"/>
        <v>53.82</v>
      </c>
      <c r="K359" s="111"/>
      <c r="L359" s="111">
        <v>814</v>
      </c>
      <c r="M359" s="111"/>
      <c r="N359" s="43">
        <f t="shared" si="1"/>
        <v>814</v>
      </c>
      <c r="O359" s="112"/>
      <c r="P359" s="152"/>
      <c r="Q359" s="152"/>
      <c r="R359" s="153"/>
    </row>
    <row r="360" spans="1:18" ht="16.5" customHeight="1" thickBot="1">
      <c r="A360" s="163" t="s">
        <v>264</v>
      </c>
      <c r="B360" s="164"/>
      <c r="C360" s="164"/>
      <c r="D360" s="164"/>
      <c r="E360" s="164"/>
      <c r="F360" s="165"/>
      <c r="G360" s="111"/>
      <c r="H360" s="111"/>
      <c r="I360" s="110">
        <v>165.8</v>
      </c>
      <c r="J360" s="11">
        <f t="shared" si="0"/>
        <v>165.8</v>
      </c>
      <c r="K360" s="111">
        <v>1747.2</v>
      </c>
      <c r="L360" s="111"/>
      <c r="M360" s="111"/>
      <c r="N360" s="12">
        <f t="shared" si="1"/>
        <v>1747.2</v>
      </c>
      <c r="O360" s="112"/>
      <c r="P360" s="475"/>
      <c r="Q360" s="475"/>
      <c r="R360" s="476"/>
    </row>
    <row r="361" spans="1:18" ht="15.75" thickBot="1">
      <c r="A361" s="351" t="s">
        <v>87</v>
      </c>
      <c r="B361" s="352"/>
      <c r="C361" s="352"/>
      <c r="D361" s="352"/>
      <c r="E361" s="352"/>
      <c r="F361" s="353"/>
      <c r="G361" s="5">
        <f>SUM(G341:G360)</f>
        <v>4182</v>
      </c>
      <c r="H361" s="5">
        <f>SUM(H341:H360)</f>
        <v>6504.32</v>
      </c>
      <c r="I361" s="5">
        <f>SUM(I341:I360)</f>
        <v>1156.8</v>
      </c>
      <c r="J361" s="9">
        <f t="shared" si="0"/>
        <v>11843.119999999999</v>
      </c>
      <c r="K361" s="6">
        <f>SUM(K341:K360)</f>
        <v>4451.5</v>
      </c>
      <c r="L361" s="13">
        <f>SUM(L341:L360)</f>
        <v>7045.150000000001</v>
      </c>
      <c r="M361" s="7">
        <f>SUM(M341:M360)</f>
        <v>2118.24</v>
      </c>
      <c r="N361" s="10">
        <f t="shared" si="1"/>
        <v>13614.890000000001</v>
      </c>
      <c r="O361" s="8">
        <f>SUM(O341:O360)</f>
        <v>1367990</v>
      </c>
      <c r="P361" s="521"/>
      <c r="Q361" s="521"/>
      <c r="R361" s="522"/>
    </row>
    <row r="362" spans="1:6" ht="15">
      <c r="A362" s="42"/>
      <c r="B362" s="42"/>
      <c r="C362" s="42"/>
      <c r="D362" s="42"/>
      <c r="E362" s="42"/>
      <c r="F362" s="42"/>
    </row>
    <row r="363" spans="1:17" ht="15" customHeight="1">
      <c r="A363" s="333" t="s">
        <v>21</v>
      </c>
      <c r="B363" s="333"/>
      <c r="C363" s="333"/>
      <c r="D363" s="333"/>
      <c r="E363" s="333"/>
      <c r="F363" s="333"/>
      <c r="G363" s="333"/>
      <c r="H363" s="333"/>
      <c r="I363" s="333"/>
      <c r="J363" s="333"/>
      <c r="K363" s="333"/>
      <c r="L363" s="333"/>
      <c r="M363" s="333"/>
      <c r="N363" s="333"/>
      <c r="O363" s="333"/>
      <c r="P363" s="333"/>
      <c r="Q363" s="333"/>
    </row>
    <row r="364" spans="1:17" ht="19.5" customHeight="1">
      <c r="A364" s="333"/>
      <c r="B364" s="333"/>
      <c r="C364" s="333"/>
      <c r="D364" s="333"/>
      <c r="E364" s="333"/>
      <c r="F364" s="333"/>
      <c r="G364" s="333"/>
      <c r="H364" s="333"/>
      <c r="I364" s="333"/>
      <c r="J364" s="333"/>
      <c r="K364" s="333"/>
      <c r="L364" s="333"/>
      <c r="M364" s="333"/>
      <c r="N364" s="333"/>
      <c r="O364" s="333"/>
      <c r="P364" s="333"/>
      <c r="Q364" s="333"/>
    </row>
    <row r="365" spans="13:17" ht="15.75" thickBot="1">
      <c r="M365" s="298" t="s">
        <v>216</v>
      </c>
      <c r="N365" s="298"/>
      <c r="O365" s="298"/>
      <c r="P365" s="298"/>
      <c r="Q365" s="298"/>
    </row>
    <row r="366" spans="1:17" ht="15" customHeight="1">
      <c r="A366" s="341" t="s">
        <v>317</v>
      </c>
      <c r="B366" s="342"/>
      <c r="C366" s="342"/>
      <c r="D366" s="342"/>
      <c r="E366" s="342"/>
      <c r="F366" s="342"/>
      <c r="G366" s="342"/>
      <c r="H366" s="342"/>
      <c r="I366" s="342"/>
      <c r="J366" s="342"/>
      <c r="K366" s="342"/>
      <c r="L366" s="342"/>
      <c r="M366" s="342"/>
      <c r="N366" s="342"/>
      <c r="O366" s="342"/>
      <c r="P366" s="342"/>
      <c r="Q366" s="343"/>
    </row>
    <row r="367" spans="1:17" ht="15">
      <c r="A367" s="344"/>
      <c r="B367" s="345"/>
      <c r="C367" s="345"/>
      <c r="D367" s="345"/>
      <c r="E367" s="345"/>
      <c r="F367" s="345"/>
      <c r="G367" s="345"/>
      <c r="H367" s="345"/>
      <c r="I367" s="345"/>
      <c r="J367" s="345"/>
      <c r="K367" s="345"/>
      <c r="L367" s="345"/>
      <c r="M367" s="345"/>
      <c r="N367" s="345"/>
      <c r="O367" s="345"/>
      <c r="P367" s="345"/>
      <c r="Q367" s="346"/>
    </row>
    <row r="368" spans="1:17" ht="15">
      <c r="A368" s="344"/>
      <c r="B368" s="345"/>
      <c r="C368" s="345"/>
      <c r="D368" s="345"/>
      <c r="E368" s="345"/>
      <c r="F368" s="345"/>
      <c r="G368" s="345"/>
      <c r="H368" s="345"/>
      <c r="I368" s="345"/>
      <c r="J368" s="345"/>
      <c r="K368" s="345"/>
      <c r="L368" s="345"/>
      <c r="M368" s="345"/>
      <c r="N368" s="345"/>
      <c r="O368" s="345"/>
      <c r="P368" s="345"/>
      <c r="Q368" s="346"/>
    </row>
    <row r="369" spans="1:17" ht="15">
      <c r="A369" s="344"/>
      <c r="B369" s="345"/>
      <c r="C369" s="345"/>
      <c r="D369" s="345"/>
      <c r="E369" s="345"/>
      <c r="F369" s="345"/>
      <c r="G369" s="345"/>
      <c r="H369" s="345"/>
      <c r="I369" s="345"/>
      <c r="J369" s="345"/>
      <c r="K369" s="345"/>
      <c r="L369" s="345"/>
      <c r="M369" s="345"/>
      <c r="N369" s="345"/>
      <c r="O369" s="345"/>
      <c r="P369" s="345"/>
      <c r="Q369" s="346"/>
    </row>
    <row r="370" spans="1:17" ht="15">
      <c r="A370" s="344"/>
      <c r="B370" s="345"/>
      <c r="C370" s="345"/>
      <c r="D370" s="345"/>
      <c r="E370" s="345"/>
      <c r="F370" s="345"/>
      <c r="G370" s="345"/>
      <c r="H370" s="345"/>
      <c r="I370" s="345"/>
      <c r="J370" s="345"/>
      <c r="K370" s="345"/>
      <c r="L370" s="345"/>
      <c r="M370" s="345"/>
      <c r="N370" s="345"/>
      <c r="O370" s="345"/>
      <c r="P370" s="345"/>
      <c r="Q370" s="346"/>
    </row>
    <row r="371" spans="1:17" ht="15">
      <c r="A371" s="344"/>
      <c r="B371" s="345"/>
      <c r="C371" s="345"/>
      <c r="D371" s="345"/>
      <c r="E371" s="345"/>
      <c r="F371" s="345"/>
      <c r="G371" s="345"/>
      <c r="H371" s="345"/>
      <c r="I371" s="345"/>
      <c r="J371" s="345"/>
      <c r="K371" s="345"/>
      <c r="L371" s="345"/>
      <c r="M371" s="345"/>
      <c r="N371" s="345"/>
      <c r="O371" s="345"/>
      <c r="P371" s="345"/>
      <c r="Q371" s="346"/>
    </row>
    <row r="372" spans="1:17" ht="15">
      <c r="A372" s="344"/>
      <c r="B372" s="345"/>
      <c r="C372" s="345"/>
      <c r="D372" s="345"/>
      <c r="E372" s="345"/>
      <c r="F372" s="345"/>
      <c r="G372" s="345"/>
      <c r="H372" s="345"/>
      <c r="I372" s="345"/>
      <c r="J372" s="345"/>
      <c r="K372" s="345"/>
      <c r="L372" s="345"/>
      <c r="M372" s="345"/>
      <c r="N372" s="345"/>
      <c r="O372" s="345"/>
      <c r="P372" s="345"/>
      <c r="Q372" s="346"/>
    </row>
    <row r="373" spans="1:17" ht="15">
      <c r="A373" s="344"/>
      <c r="B373" s="345"/>
      <c r="C373" s="345"/>
      <c r="D373" s="345"/>
      <c r="E373" s="345"/>
      <c r="F373" s="345"/>
      <c r="G373" s="345"/>
      <c r="H373" s="345"/>
      <c r="I373" s="345"/>
      <c r="J373" s="345"/>
      <c r="K373" s="345"/>
      <c r="L373" s="345"/>
      <c r="M373" s="345"/>
      <c r="N373" s="345"/>
      <c r="O373" s="345"/>
      <c r="P373" s="345"/>
      <c r="Q373" s="346"/>
    </row>
    <row r="374" spans="1:17" ht="15">
      <c r="A374" s="344"/>
      <c r="B374" s="345"/>
      <c r="C374" s="345"/>
      <c r="D374" s="345"/>
      <c r="E374" s="345"/>
      <c r="F374" s="345"/>
      <c r="G374" s="345"/>
      <c r="H374" s="345"/>
      <c r="I374" s="345"/>
      <c r="J374" s="345"/>
      <c r="K374" s="345"/>
      <c r="L374" s="345"/>
      <c r="M374" s="345"/>
      <c r="N374" s="345"/>
      <c r="O374" s="345"/>
      <c r="P374" s="345"/>
      <c r="Q374" s="346"/>
    </row>
    <row r="375" spans="1:17" ht="15">
      <c r="A375" s="344"/>
      <c r="B375" s="345"/>
      <c r="C375" s="345"/>
      <c r="D375" s="345"/>
      <c r="E375" s="345"/>
      <c r="F375" s="345"/>
      <c r="G375" s="345"/>
      <c r="H375" s="345"/>
      <c r="I375" s="345"/>
      <c r="J375" s="345"/>
      <c r="K375" s="345"/>
      <c r="L375" s="345"/>
      <c r="M375" s="345"/>
      <c r="N375" s="345"/>
      <c r="O375" s="345"/>
      <c r="P375" s="345"/>
      <c r="Q375" s="346"/>
    </row>
    <row r="376" spans="1:17" ht="15">
      <c r="A376" s="344"/>
      <c r="B376" s="345"/>
      <c r="C376" s="345"/>
      <c r="D376" s="345"/>
      <c r="E376" s="345"/>
      <c r="F376" s="345"/>
      <c r="G376" s="345"/>
      <c r="H376" s="345"/>
      <c r="I376" s="345"/>
      <c r="J376" s="345"/>
      <c r="K376" s="345"/>
      <c r="L376" s="345"/>
      <c r="M376" s="345"/>
      <c r="N376" s="345"/>
      <c r="O376" s="345"/>
      <c r="P376" s="345"/>
      <c r="Q376" s="346"/>
    </row>
    <row r="377" spans="1:17" ht="15">
      <c r="A377" s="344"/>
      <c r="B377" s="345"/>
      <c r="C377" s="345"/>
      <c r="D377" s="345"/>
      <c r="E377" s="345"/>
      <c r="F377" s="345"/>
      <c r="G377" s="345"/>
      <c r="H377" s="345"/>
      <c r="I377" s="345"/>
      <c r="J377" s="345"/>
      <c r="K377" s="345"/>
      <c r="L377" s="345"/>
      <c r="M377" s="345"/>
      <c r="N377" s="345"/>
      <c r="O377" s="345"/>
      <c r="P377" s="345"/>
      <c r="Q377" s="346"/>
    </row>
    <row r="378" spans="1:17" ht="15">
      <c r="A378" s="344"/>
      <c r="B378" s="345"/>
      <c r="C378" s="345"/>
      <c r="D378" s="345"/>
      <c r="E378" s="345"/>
      <c r="F378" s="345"/>
      <c r="G378" s="345"/>
      <c r="H378" s="345"/>
      <c r="I378" s="345"/>
      <c r="J378" s="345"/>
      <c r="K378" s="345"/>
      <c r="L378" s="345"/>
      <c r="M378" s="345"/>
      <c r="N378" s="345"/>
      <c r="O378" s="345"/>
      <c r="P378" s="345"/>
      <c r="Q378" s="346"/>
    </row>
    <row r="379" spans="1:17" ht="15">
      <c r="A379" s="344"/>
      <c r="B379" s="345"/>
      <c r="C379" s="345"/>
      <c r="D379" s="345"/>
      <c r="E379" s="345"/>
      <c r="F379" s="345"/>
      <c r="G379" s="345"/>
      <c r="H379" s="345"/>
      <c r="I379" s="345"/>
      <c r="J379" s="345"/>
      <c r="K379" s="345"/>
      <c r="L379" s="345"/>
      <c r="M379" s="345"/>
      <c r="N379" s="345"/>
      <c r="O379" s="345"/>
      <c r="P379" s="345"/>
      <c r="Q379" s="346"/>
    </row>
    <row r="380" spans="1:17" ht="15">
      <c r="A380" s="344"/>
      <c r="B380" s="345"/>
      <c r="C380" s="345"/>
      <c r="D380" s="345"/>
      <c r="E380" s="345"/>
      <c r="F380" s="345"/>
      <c r="G380" s="345"/>
      <c r="H380" s="345"/>
      <c r="I380" s="345"/>
      <c r="J380" s="345"/>
      <c r="K380" s="345"/>
      <c r="L380" s="345"/>
      <c r="M380" s="345"/>
      <c r="N380" s="345"/>
      <c r="O380" s="345"/>
      <c r="P380" s="345"/>
      <c r="Q380" s="346"/>
    </row>
    <row r="381" spans="1:17" ht="15">
      <c r="A381" s="344"/>
      <c r="B381" s="345"/>
      <c r="C381" s="345"/>
      <c r="D381" s="345"/>
      <c r="E381" s="345"/>
      <c r="F381" s="345"/>
      <c r="G381" s="345"/>
      <c r="H381" s="345"/>
      <c r="I381" s="345"/>
      <c r="J381" s="345"/>
      <c r="K381" s="345"/>
      <c r="L381" s="345"/>
      <c r="M381" s="345"/>
      <c r="N381" s="345"/>
      <c r="O381" s="345"/>
      <c r="P381" s="345"/>
      <c r="Q381" s="346"/>
    </row>
    <row r="382" spans="1:17" ht="15">
      <c r="A382" s="344"/>
      <c r="B382" s="345"/>
      <c r="C382" s="345"/>
      <c r="D382" s="345"/>
      <c r="E382" s="345"/>
      <c r="F382" s="345"/>
      <c r="G382" s="345"/>
      <c r="H382" s="345"/>
      <c r="I382" s="345"/>
      <c r="J382" s="345"/>
      <c r="K382" s="345"/>
      <c r="L382" s="345"/>
      <c r="M382" s="345"/>
      <c r="N382" s="345"/>
      <c r="O382" s="345"/>
      <c r="P382" s="345"/>
      <c r="Q382" s="346"/>
    </row>
    <row r="383" spans="1:17" ht="15">
      <c r="A383" s="344"/>
      <c r="B383" s="345"/>
      <c r="C383" s="345"/>
      <c r="D383" s="345"/>
      <c r="E383" s="345"/>
      <c r="F383" s="345"/>
      <c r="G383" s="345"/>
      <c r="H383" s="345"/>
      <c r="I383" s="345"/>
      <c r="J383" s="345"/>
      <c r="K383" s="345"/>
      <c r="L383" s="345"/>
      <c r="M383" s="345"/>
      <c r="N383" s="345"/>
      <c r="O383" s="345"/>
      <c r="P383" s="345"/>
      <c r="Q383" s="346"/>
    </row>
    <row r="384" spans="1:17" ht="15">
      <c r="A384" s="344"/>
      <c r="B384" s="345"/>
      <c r="C384" s="345"/>
      <c r="D384" s="345"/>
      <c r="E384" s="345"/>
      <c r="F384" s="345"/>
      <c r="G384" s="345"/>
      <c r="H384" s="345"/>
      <c r="I384" s="345"/>
      <c r="J384" s="345"/>
      <c r="K384" s="345"/>
      <c r="L384" s="345"/>
      <c r="M384" s="345"/>
      <c r="N384" s="345"/>
      <c r="O384" s="345"/>
      <c r="P384" s="345"/>
      <c r="Q384" s="346"/>
    </row>
    <row r="385" spans="1:17" ht="15">
      <c r="A385" s="344"/>
      <c r="B385" s="345"/>
      <c r="C385" s="345"/>
      <c r="D385" s="345"/>
      <c r="E385" s="345"/>
      <c r="F385" s="345"/>
      <c r="G385" s="345"/>
      <c r="H385" s="345"/>
      <c r="I385" s="345"/>
      <c r="J385" s="345"/>
      <c r="K385" s="345"/>
      <c r="L385" s="345"/>
      <c r="M385" s="345"/>
      <c r="N385" s="345"/>
      <c r="O385" s="345"/>
      <c r="P385" s="345"/>
      <c r="Q385" s="346"/>
    </row>
    <row r="386" spans="1:17" ht="15">
      <c r="A386" s="344"/>
      <c r="B386" s="345"/>
      <c r="C386" s="345"/>
      <c r="D386" s="345"/>
      <c r="E386" s="345"/>
      <c r="F386" s="345"/>
      <c r="G386" s="345"/>
      <c r="H386" s="345"/>
      <c r="I386" s="345"/>
      <c r="J386" s="345"/>
      <c r="K386" s="345"/>
      <c r="L386" s="345"/>
      <c r="M386" s="345"/>
      <c r="N386" s="345"/>
      <c r="O386" s="345"/>
      <c r="P386" s="345"/>
      <c r="Q386" s="346"/>
    </row>
    <row r="387" spans="1:17" ht="15">
      <c r="A387" s="344"/>
      <c r="B387" s="345"/>
      <c r="C387" s="345"/>
      <c r="D387" s="345"/>
      <c r="E387" s="345"/>
      <c r="F387" s="345"/>
      <c r="G387" s="345"/>
      <c r="H387" s="345"/>
      <c r="I387" s="345"/>
      <c r="J387" s="345"/>
      <c r="K387" s="345"/>
      <c r="L387" s="345"/>
      <c r="M387" s="345"/>
      <c r="N387" s="345"/>
      <c r="O387" s="345"/>
      <c r="P387" s="345"/>
      <c r="Q387" s="346"/>
    </row>
    <row r="388" spans="1:17" ht="15">
      <c r="A388" s="344"/>
      <c r="B388" s="345"/>
      <c r="C388" s="345"/>
      <c r="D388" s="345"/>
      <c r="E388" s="345"/>
      <c r="F388" s="345"/>
      <c r="G388" s="345"/>
      <c r="H388" s="345"/>
      <c r="I388" s="345"/>
      <c r="J388" s="345"/>
      <c r="K388" s="345"/>
      <c r="L388" s="345"/>
      <c r="M388" s="345"/>
      <c r="N388" s="345"/>
      <c r="O388" s="345"/>
      <c r="P388" s="345"/>
      <c r="Q388" s="346"/>
    </row>
    <row r="389" spans="1:17" ht="15">
      <c r="A389" s="344"/>
      <c r="B389" s="345"/>
      <c r="C389" s="345"/>
      <c r="D389" s="345"/>
      <c r="E389" s="345"/>
      <c r="F389" s="345"/>
      <c r="G389" s="345"/>
      <c r="H389" s="345"/>
      <c r="I389" s="345"/>
      <c r="J389" s="345"/>
      <c r="K389" s="345"/>
      <c r="L389" s="345"/>
      <c r="M389" s="345"/>
      <c r="N389" s="345"/>
      <c r="O389" s="345"/>
      <c r="P389" s="345"/>
      <c r="Q389" s="346"/>
    </row>
    <row r="390" spans="1:17" ht="15">
      <c r="A390" s="344"/>
      <c r="B390" s="345"/>
      <c r="C390" s="345"/>
      <c r="D390" s="345"/>
      <c r="E390" s="345"/>
      <c r="F390" s="345"/>
      <c r="G390" s="345"/>
      <c r="H390" s="345"/>
      <c r="I390" s="345"/>
      <c r="J390" s="345"/>
      <c r="K390" s="345"/>
      <c r="L390" s="345"/>
      <c r="M390" s="345"/>
      <c r="N390" s="345"/>
      <c r="O390" s="345"/>
      <c r="P390" s="345"/>
      <c r="Q390" s="346"/>
    </row>
    <row r="391" spans="1:17" ht="15">
      <c r="A391" s="344"/>
      <c r="B391" s="345"/>
      <c r="C391" s="345"/>
      <c r="D391" s="345"/>
      <c r="E391" s="345"/>
      <c r="F391" s="345"/>
      <c r="G391" s="345"/>
      <c r="H391" s="345"/>
      <c r="I391" s="345"/>
      <c r="J391" s="345"/>
      <c r="K391" s="345"/>
      <c r="L391" s="345"/>
      <c r="M391" s="345"/>
      <c r="N391" s="345"/>
      <c r="O391" s="345"/>
      <c r="P391" s="345"/>
      <c r="Q391" s="346"/>
    </row>
    <row r="392" spans="1:17" ht="15">
      <c r="A392" s="344"/>
      <c r="B392" s="345"/>
      <c r="C392" s="345"/>
      <c r="D392" s="345"/>
      <c r="E392" s="345"/>
      <c r="F392" s="345"/>
      <c r="G392" s="345"/>
      <c r="H392" s="345"/>
      <c r="I392" s="345"/>
      <c r="J392" s="345"/>
      <c r="K392" s="345"/>
      <c r="L392" s="345"/>
      <c r="M392" s="345"/>
      <c r="N392" s="345"/>
      <c r="O392" s="345"/>
      <c r="P392" s="345"/>
      <c r="Q392" s="346"/>
    </row>
    <row r="393" spans="1:17" ht="15">
      <c r="A393" s="344"/>
      <c r="B393" s="345"/>
      <c r="C393" s="345"/>
      <c r="D393" s="345"/>
      <c r="E393" s="345"/>
      <c r="F393" s="345"/>
      <c r="G393" s="345"/>
      <c r="H393" s="345"/>
      <c r="I393" s="345"/>
      <c r="J393" s="345"/>
      <c r="K393" s="345"/>
      <c r="L393" s="345"/>
      <c r="M393" s="345"/>
      <c r="N393" s="345"/>
      <c r="O393" s="345"/>
      <c r="P393" s="345"/>
      <c r="Q393" s="346"/>
    </row>
    <row r="394" spans="1:17" ht="15">
      <c r="A394" s="344"/>
      <c r="B394" s="345"/>
      <c r="C394" s="345"/>
      <c r="D394" s="345"/>
      <c r="E394" s="345"/>
      <c r="F394" s="345"/>
      <c r="G394" s="345"/>
      <c r="H394" s="345"/>
      <c r="I394" s="345"/>
      <c r="J394" s="345"/>
      <c r="K394" s="345"/>
      <c r="L394" s="345"/>
      <c r="M394" s="345"/>
      <c r="N394" s="345"/>
      <c r="O394" s="345"/>
      <c r="P394" s="345"/>
      <c r="Q394" s="346"/>
    </row>
    <row r="395" spans="1:17" ht="15">
      <c r="A395" s="344"/>
      <c r="B395" s="345"/>
      <c r="C395" s="345"/>
      <c r="D395" s="345"/>
      <c r="E395" s="345"/>
      <c r="F395" s="345"/>
      <c r="G395" s="345"/>
      <c r="H395" s="345"/>
      <c r="I395" s="345"/>
      <c r="J395" s="345"/>
      <c r="K395" s="345"/>
      <c r="L395" s="345"/>
      <c r="M395" s="345"/>
      <c r="N395" s="345"/>
      <c r="O395" s="345"/>
      <c r="P395" s="345"/>
      <c r="Q395" s="346"/>
    </row>
    <row r="396" spans="1:17" ht="15">
      <c r="A396" s="344"/>
      <c r="B396" s="345"/>
      <c r="C396" s="345"/>
      <c r="D396" s="345"/>
      <c r="E396" s="345"/>
      <c r="F396" s="345"/>
      <c r="G396" s="345"/>
      <c r="H396" s="345"/>
      <c r="I396" s="345"/>
      <c r="J396" s="345"/>
      <c r="K396" s="345"/>
      <c r="L396" s="345"/>
      <c r="M396" s="345"/>
      <c r="N396" s="345"/>
      <c r="O396" s="345"/>
      <c r="P396" s="345"/>
      <c r="Q396" s="346"/>
    </row>
    <row r="397" spans="1:17" ht="15">
      <c r="A397" s="344"/>
      <c r="B397" s="345"/>
      <c r="C397" s="345"/>
      <c r="D397" s="345"/>
      <c r="E397" s="345"/>
      <c r="F397" s="345"/>
      <c r="G397" s="345"/>
      <c r="H397" s="345"/>
      <c r="I397" s="345"/>
      <c r="J397" s="345"/>
      <c r="K397" s="345"/>
      <c r="L397" s="345"/>
      <c r="M397" s="345"/>
      <c r="N397" s="345"/>
      <c r="O397" s="345"/>
      <c r="P397" s="345"/>
      <c r="Q397" s="346"/>
    </row>
    <row r="398" spans="1:17" ht="15">
      <c r="A398" s="344"/>
      <c r="B398" s="345"/>
      <c r="C398" s="345"/>
      <c r="D398" s="345"/>
      <c r="E398" s="345"/>
      <c r="F398" s="345"/>
      <c r="G398" s="345"/>
      <c r="H398" s="345"/>
      <c r="I398" s="345"/>
      <c r="J398" s="345"/>
      <c r="K398" s="345"/>
      <c r="L398" s="345"/>
      <c r="M398" s="345"/>
      <c r="N398" s="345"/>
      <c r="O398" s="345"/>
      <c r="P398" s="345"/>
      <c r="Q398" s="346"/>
    </row>
    <row r="399" spans="1:17" ht="15">
      <c r="A399" s="344"/>
      <c r="B399" s="345"/>
      <c r="C399" s="345"/>
      <c r="D399" s="345"/>
      <c r="E399" s="345"/>
      <c r="F399" s="345"/>
      <c r="G399" s="345"/>
      <c r="H399" s="345"/>
      <c r="I399" s="345"/>
      <c r="J399" s="345"/>
      <c r="K399" s="345"/>
      <c r="L399" s="345"/>
      <c r="M399" s="345"/>
      <c r="N399" s="345"/>
      <c r="O399" s="345"/>
      <c r="P399" s="345"/>
      <c r="Q399" s="346"/>
    </row>
    <row r="400" spans="1:17" ht="15">
      <c r="A400" s="344"/>
      <c r="B400" s="345"/>
      <c r="C400" s="345"/>
      <c r="D400" s="345"/>
      <c r="E400" s="345"/>
      <c r="F400" s="345"/>
      <c r="G400" s="345"/>
      <c r="H400" s="345"/>
      <c r="I400" s="345"/>
      <c r="J400" s="345"/>
      <c r="K400" s="345"/>
      <c r="L400" s="345"/>
      <c r="M400" s="345"/>
      <c r="N400" s="345"/>
      <c r="O400" s="345"/>
      <c r="P400" s="345"/>
      <c r="Q400" s="346"/>
    </row>
    <row r="401" spans="1:17" ht="15">
      <c r="A401" s="344"/>
      <c r="B401" s="345"/>
      <c r="C401" s="345"/>
      <c r="D401" s="345"/>
      <c r="E401" s="345"/>
      <c r="F401" s="345"/>
      <c r="G401" s="345"/>
      <c r="H401" s="345"/>
      <c r="I401" s="345"/>
      <c r="J401" s="345"/>
      <c r="K401" s="345"/>
      <c r="L401" s="345"/>
      <c r="M401" s="345"/>
      <c r="N401" s="345"/>
      <c r="O401" s="345"/>
      <c r="P401" s="345"/>
      <c r="Q401" s="346"/>
    </row>
    <row r="402" spans="1:17" ht="15">
      <c r="A402" s="344"/>
      <c r="B402" s="345"/>
      <c r="C402" s="345"/>
      <c r="D402" s="345"/>
      <c r="E402" s="345"/>
      <c r="F402" s="345"/>
      <c r="G402" s="345"/>
      <c r="H402" s="345"/>
      <c r="I402" s="345"/>
      <c r="J402" s="345"/>
      <c r="K402" s="345"/>
      <c r="L402" s="345"/>
      <c r="M402" s="345"/>
      <c r="N402" s="345"/>
      <c r="O402" s="345"/>
      <c r="P402" s="345"/>
      <c r="Q402" s="346"/>
    </row>
    <row r="403" spans="1:17" ht="15">
      <c r="A403" s="344"/>
      <c r="B403" s="345"/>
      <c r="C403" s="345"/>
      <c r="D403" s="345"/>
      <c r="E403" s="345"/>
      <c r="F403" s="345"/>
      <c r="G403" s="345"/>
      <c r="H403" s="345"/>
      <c r="I403" s="345"/>
      <c r="J403" s="345"/>
      <c r="K403" s="345"/>
      <c r="L403" s="345"/>
      <c r="M403" s="345"/>
      <c r="N403" s="345"/>
      <c r="O403" s="345"/>
      <c r="P403" s="345"/>
      <c r="Q403" s="346"/>
    </row>
    <row r="404" spans="1:17" ht="15.75" thickBot="1">
      <c r="A404" s="347"/>
      <c r="B404" s="348"/>
      <c r="C404" s="348"/>
      <c r="D404" s="348"/>
      <c r="E404" s="348"/>
      <c r="F404" s="348"/>
      <c r="G404" s="348"/>
      <c r="H404" s="348"/>
      <c r="I404" s="348"/>
      <c r="J404" s="348"/>
      <c r="K404" s="348"/>
      <c r="L404" s="348"/>
      <c r="M404" s="348"/>
      <c r="N404" s="348"/>
      <c r="O404" s="348"/>
      <c r="P404" s="348"/>
      <c r="Q404" s="349"/>
    </row>
    <row r="406" spans="1:17" ht="15" customHeight="1">
      <c r="A406" s="333" t="s">
        <v>22</v>
      </c>
      <c r="B406" s="333"/>
      <c r="C406" s="333"/>
      <c r="D406" s="333"/>
      <c r="E406" s="333"/>
      <c r="F406" s="333"/>
      <c r="G406" s="333"/>
      <c r="H406" s="333"/>
      <c r="I406" s="333"/>
      <c r="J406" s="333"/>
      <c r="K406" s="333"/>
      <c r="L406" s="333"/>
      <c r="M406" s="333"/>
      <c r="N406" s="333"/>
      <c r="O406" s="333"/>
      <c r="P406" s="333"/>
      <c r="Q406" s="333"/>
    </row>
    <row r="407" spans="1:17" ht="18.75" customHeight="1">
      <c r="A407" s="333"/>
      <c r="B407" s="333"/>
      <c r="C407" s="333"/>
      <c r="D407" s="333"/>
      <c r="E407" s="333"/>
      <c r="F407" s="333"/>
      <c r="G407" s="333"/>
      <c r="H407" s="333"/>
      <c r="I407" s="333"/>
      <c r="J407" s="333"/>
      <c r="K407" s="333"/>
      <c r="L407" s="333"/>
      <c r="M407" s="333"/>
      <c r="N407" s="333"/>
      <c r="O407" s="333"/>
      <c r="P407" s="333"/>
      <c r="Q407" s="333"/>
    </row>
    <row r="408" spans="13:17" ht="15.75" thickBot="1">
      <c r="M408" s="298" t="s">
        <v>216</v>
      </c>
      <c r="N408" s="298"/>
      <c r="O408" s="298"/>
      <c r="P408" s="298"/>
      <c r="Q408" s="298"/>
    </row>
    <row r="409" spans="1:17" ht="15" customHeight="1">
      <c r="A409" s="341" t="s">
        <v>318</v>
      </c>
      <c r="B409" s="342"/>
      <c r="C409" s="342"/>
      <c r="D409" s="342"/>
      <c r="E409" s="342"/>
      <c r="F409" s="342"/>
      <c r="G409" s="342"/>
      <c r="H409" s="342"/>
      <c r="I409" s="342"/>
      <c r="J409" s="342"/>
      <c r="K409" s="342"/>
      <c r="L409" s="342"/>
      <c r="M409" s="342"/>
      <c r="N409" s="342"/>
      <c r="O409" s="342"/>
      <c r="P409" s="342"/>
      <c r="Q409" s="343"/>
    </row>
    <row r="410" spans="1:17" ht="15">
      <c r="A410" s="344"/>
      <c r="B410" s="345"/>
      <c r="C410" s="345"/>
      <c r="D410" s="345"/>
      <c r="E410" s="345"/>
      <c r="F410" s="345"/>
      <c r="G410" s="345"/>
      <c r="H410" s="345"/>
      <c r="I410" s="345"/>
      <c r="J410" s="345"/>
      <c r="K410" s="345"/>
      <c r="L410" s="345"/>
      <c r="M410" s="345"/>
      <c r="N410" s="345"/>
      <c r="O410" s="345"/>
      <c r="P410" s="345"/>
      <c r="Q410" s="346"/>
    </row>
    <row r="411" spans="1:17" ht="15">
      <c r="A411" s="344"/>
      <c r="B411" s="345"/>
      <c r="C411" s="345"/>
      <c r="D411" s="345"/>
      <c r="E411" s="345"/>
      <c r="F411" s="345"/>
      <c r="G411" s="345"/>
      <c r="H411" s="345"/>
      <c r="I411" s="345"/>
      <c r="J411" s="345"/>
      <c r="K411" s="345"/>
      <c r="L411" s="345"/>
      <c r="M411" s="345"/>
      <c r="N411" s="345"/>
      <c r="O411" s="345"/>
      <c r="P411" s="345"/>
      <c r="Q411" s="346"/>
    </row>
    <row r="412" spans="1:17" ht="15">
      <c r="A412" s="344"/>
      <c r="B412" s="345"/>
      <c r="C412" s="345"/>
      <c r="D412" s="345"/>
      <c r="E412" s="345"/>
      <c r="F412" s="345"/>
      <c r="G412" s="345"/>
      <c r="H412" s="345"/>
      <c r="I412" s="345"/>
      <c r="J412" s="345"/>
      <c r="K412" s="345"/>
      <c r="L412" s="345"/>
      <c r="M412" s="345"/>
      <c r="N412" s="345"/>
      <c r="O412" s="345"/>
      <c r="P412" s="345"/>
      <c r="Q412" s="346"/>
    </row>
    <row r="413" spans="1:17" ht="15">
      <c r="A413" s="344"/>
      <c r="B413" s="345"/>
      <c r="C413" s="345"/>
      <c r="D413" s="345"/>
      <c r="E413" s="345"/>
      <c r="F413" s="345"/>
      <c r="G413" s="345"/>
      <c r="H413" s="345"/>
      <c r="I413" s="345"/>
      <c r="J413" s="345"/>
      <c r="K413" s="345"/>
      <c r="L413" s="345"/>
      <c r="M413" s="345"/>
      <c r="N413" s="345"/>
      <c r="O413" s="345"/>
      <c r="P413" s="345"/>
      <c r="Q413" s="346"/>
    </row>
    <row r="414" spans="1:17" ht="15">
      <c r="A414" s="344"/>
      <c r="B414" s="345"/>
      <c r="C414" s="345"/>
      <c r="D414" s="345"/>
      <c r="E414" s="345"/>
      <c r="F414" s="345"/>
      <c r="G414" s="345"/>
      <c r="H414" s="345"/>
      <c r="I414" s="345"/>
      <c r="J414" s="345"/>
      <c r="K414" s="345"/>
      <c r="L414" s="345"/>
      <c r="M414" s="345"/>
      <c r="N414" s="345"/>
      <c r="O414" s="345"/>
      <c r="P414" s="345"/>
      <c r="Q414" s="346"/>
    </row>
    <row r="415" spans="1:17" ht="15">
      <c r="A415" s="344"/>
      <c r="B415" s="345"/>
      <c r="C415" s="345"/>
      <c r="D415" s="345"/>
      <c r="E415" s="345"/>
      <c r="F415" s="345"/>
      <c r="G415" s="345"/>
      <c r="H415" s="345"/>
      <c r="I415" s="345"/>
      <c r="J415" s="345"/>
      <c r="K415" s="345"/>
      <c r="L415" s="345"/>
      <c r="M415" s="345"/>
      <c r="N415" s="345"/>
      <c r="O415" s="345"/>
      <c r="P415" s="345"/>
      <c r="Q415" s="346"/>
    </row>
    <row r="416" spans="1:17" ht="15">
      <c r="A416" s="344"/>
      <c r="B416" s="345"/>
      <c r="C416" s="345"/>
      <c r="D416" s="345"/>
      <c r="E416" s="345"/>
      <c r="F416" s="345"/>
      <c r="G416" s="345"/>
      <c r="H416" s="345"/>
      <c r="I416" s="345"/>
      <c r="J416" s="345"/>
      <c r="K416" s="345"/>
      <c r="L416" s="345"/>
      <c r="M416" s="345"/>
      <c r="N416" s="345"/>
      <c r="O416" s="345"/>
      <c r="P416" s="345"/>
      <c r="Q416" s="346"/>
    </row>
    <row r="417" spans="1:17" ht="15.75" thickBot="1">
      <c r="A417" s="347"/>
      <c r="B417" s="348"/>
      <c r="C417" s="348"/>
      <c r="D417" s="348"/>
      <c r="E417" s="348"/>
      <c r="F417" s="348"/>
      <c r="G417" s="348"/>
      <c r="H417" s="348"/>
      <c r="I417" s="348"/>
      <c r="J417" s="348"/>
      <c r="K417" s="348"/>
      <c r="L417" s="348"/>
      <c r="M417" s="348"/>
      <c r="N417" s="348"/>
      <c r="O417" s="348"/>
      <c r="P417" s="348"/>
      <c r="Q417" s="349"/>
    </row>
    <row r="419" spans="1:17" ht="15" customHeight="1">
      <c r="A419" s="333" t="s">
        <v>23</v>
      </c>
      <c r="B419" s="333"/>
      <c r="C419" s="333"/>
      <c r="D419" s="333"/>
      <c r="E419" s="333"/>
      <c r="F419" s="333"/>
      <c r="G419" s="333"/>
      <c r="H419" s="333"/>
      <c r="I419" s="333"/>
      <c r="J419" s="333"/>
      <c r="K419" s="333"/>
      <c r="L419" s="333"/>
      <c r="M419" s="333"/>
      <c r="N419" s="333"/>
      <c r="O419" s="333"/>
      <c r="P419" s="333"/>
      <c r="Q419" s="333"/>
    </row>
    <row r="420" spans="1:17" ht="18" customHeight="1">
      <c r="A420" s="333"/>
      <c r="B420" s="333"/>
      <c r="C420" s="333"/>
      <c r="D420" s="333"/>
      <c r="E420" s="333"/>
      <c r="F420" s="333"/>
      <c r="G420" s="333"/>
      <c r="H420" s="333"/>
      <c r="I420" s="333"/>
      <c r="J420" s="333"/>
      <c r="K420" s="333"/>
      <c r="L420" s="333"/>
      <c r="M420" s="333"/>
      <c r="N420" s="333"/>
      <c r="O420" s="333"/>
      <c r="P420" s="333"/>
      <c r="Q420" s="333"/>
    </row>
    <row r="421" spans="13:17" ht="15.75" thickBot="1">
      <c r="M421" s="298" t="s">
        <v>216</v>
      </c>
      <c r="N421" s="298"/>
      <c r="O421" s="298"/>
      <c r="P421" s="298"/>
      <c r="Q421" s="298"/>
    </row>
    <row r="422" spans="1:17" ht="15">
      <c r="A422" s="341" t="s">
        <v>307</v>
      </c>
      <c r="B422" s="342"/>
      <c r="C422" s="342"/>
      <c r="D422" s="342"/>
      <c r="E422" s="342"/>
      <c r="F422" s="342"/>
      <c r="G422" s="342"/>
      <c r="H422" s="342"/>
      <c r="I422" s="342"/>
      <c r="J422" s="342"/>
      <c r="K422" s="342"/>
      <c r="L422" s="342"/>
      <c r="M422" s="342"/>
      <c r="N422" s="342"/>
      <c r="O422" s="342"/>
      <c r="P422" s="342"/>
      <c r="Q422" s="343"/>
    </row>
    <row r="423" spans="1:17" ht="15">
      <c r="A423" s="344"/>
      <c r="B423" s="345"/>
      <c r="C423" s="345"/>
      <c r="D423" s="345"/>
      <c r="E423" s="345"/>
      <c r="F423" s="345"/>
      <c r="G423" s="345"/>
      <c r="H423" s="345"/>
      <c r="I423" s="345"/>
      <c r="J423" s="345"/>
      <c r="K423" s="345"/>
      <c r="L423" s="345"/>
      <c r="M423" s="345"/>
      <c r="N423" s="345"/>
      <c r="O423" s="345"/>
      <c r="P423" s="345"/>
      <c r="Q423" s="346"/>
    </row>
    <row r="424" spans="1:17" ht="15">
      <c r="A424" s="344"/>
      <c r="B424" s="345"/>
      <c r="C424" s="345"/>
      <c r="D424" s="345"/>
      <c r="E424" s="345"/>
      <c r="F424" s="345"/>
      <c r="G424" s="345"/>
      <c r="H424" s="345"/>
      <c r="I424" s="345"/>
      <c r="J424" s="345"/>
      <c r="K424" s="345"/>
      <c r="L424" s="345"/>
      <c r="M424" s="345"/>
      <c r="N424" s="345"/>
      <c r="O424" s="345"/>
      <c r="P424" s="345"/>
      <c r="Q424" s="346"/>
    </row>
    <row r="425" spans="1:17" ht="15">
      <c r="A425" s="344"/>
      <c r="B425" s="345"/>
      <c r="C425" s="345"/>
      <c r="D425" s="345"/>
      <c r="E425" s="345"/>
      <c r="F425" s="345"/>
      <c r="G425" s="345"/>
      <c r="H425" s="345"/>
      <c r="I425" s="345"/>
      <c r="J425" s="345"/>
      <c r="K425" s="345"/>
      <c r="L425" s="345"/>
      <c r="M425" s="345"/>
      <c r="N425" s="345"/>
      <c r="O425" s="345"/>
      <c r="P425" s="345"/>
      <c r="Q425" s="346"/>
    </row>
    <row r="426" spans="1:17" ht="15">
      <c r="A426" s="344"/>
      <c r="B426" s="345"/>
      <c r="C426" s="345"/>
      <c r="D426" s="345"/>
      <c r="E426" s="345"/>
      <c r="F426" s="345"/>
      <c r="G426" s="345"/>
      <c r="H426" s="345"/>
      <c r="I426" s="345"/>
      <c r="J426" s="345"/>
      <c r="K426" s="345"/>
      <c r="L426" s="345"/>
      <c r="M426" s="345"/>
      <c r="N426" s="345"/>
      <c r="O426" s="345"/>
      <c r="P426" s="345"/>
      <c r="Q426" s="346"/>
    </row>
    <row r="427" spans="1:17" ht="15">
      <c r="A427" s="344"/>
      <c r="B427" s="345"/>
      <c r="C427" s="345"/>
      <c r="D427" s="345"/>
      <c r="E427" s="345"/>
      <c r="F427" s="345"/>
      <c r="G427" s="345"/>
      <c r="H427" s="345"/>
      <c r="I427" s="345"/>
      <c r="J427" s="345"/>
      <c r="K427" s="345"/>
      <c r="L427" s="345"/>
      <c r="M427" s="345"/>
      <c r="N427" s="345"/>
      <c r="O427" s="345"/>
      <c r="P427" s="345"/>
      <c r="Q427" s="346"/>
    </row>
    <row r="428" spans="1:17" ht="15">
      <c r="A428" s="344"/>
      <c r="B428" s="345"/>
      <c r="C428" s="345"/>
      <c r="D428" s="345"/>
      <c r="E428" s="345"/>
      <c r="F428" s="345"/>
      <c r="G428" s="345"/>
      <c r="H428" s="345"/>
      <c r="I428" s="345"/>
      <c r="J428" s="345"/>
      <c r="K428" s="345"/>
      <c r="L428" s="345"/>
      <c r="M428" s="345"/>
      <c r="N428" s="345"/>
      <c r="O428" s="345"/>
      <c r="P428" s="345"/>
      <c r="Q428" s="346"/>
    </row>
    <row r="429" spans="1:17" ht="15">
      <c r="A429" s="344"/>
      <c r="B429" s="345"/>
      <c r="C429" s="345"/>
      <c r="D429" s="345"/>
      <c r="E429" s="345"/>
      <c r="F429" s="345"/>
      <c r="G429" s="345"/>
      <c r="H429" s="345"/>
      <c r="I429" s="345"/>
      <c r="J429" s="345"/>
      <c r="K429" s="345"/>
      <c r="L429" s="345"/>
      <c r="M429" s="345"/>
      <c r="N429" s="345"/>
      <c r="O429" s="345"/>
      <c r="P429" s="345"/>
      <c r="Q429" s="346"/>
    </row>
    <row r="430" spans="1:17" ht="15.75" thickBot="1">
      <c r="A430" s="347"/>
      <c r="B430" s="348"/>
      <c r="C430" s="348"/>
      <c r="D430" s="348"/>
      <c r="E430" s="348"/>
      <c r="F430" s="348"/>
      <c r="G430" s="348"/>
      <c r="H430" s="348"/>
      <c r="I430" s="348"/>
      <c r="J430" s="348"/>
      <c r="K430" s="348"/>
      <c r="L430" s="348"/>
      <c r="M430" s="348"/>
      <c r="N430" s="348"/>
      <c r="O430" s="348"/>
      <c r="P430" s="348"/>
      <c r="Q430" s="349"/>
    </row>
    <row r="432" spans="1:17" ht="15" customHeight="1">
      <c r="A432" s="333" t="s">
        <v>24</v>
      </c>
      <c r="B432" s="333"/>
      <c r="C432" s="333"/>
      <c r="D432" s="333"/>
      <c r="E432" s="333"/>
      <c r="F432" s="333"/>
      <c r="G432" s="333"/>
      <c r="H432" s="333"/>
      <c r="I432" s="333"/>
      <c r="J432" s="333"/>
      <c r="K432" s="333"/>
      <c r="L432" s="333"/>
      <c r="M432" s="333"/>
      <c r="N432" s="333"/>
      <c r="O432" s="333"/>
      <c r="P432" s="333"/>
      <c r="Q432" s="333"/>
    </row>
    <row r="433" spans="1:17" ht="18.75" customHeight="1">
      <c r="A433" s="333"/>
      <c r="B433" s="333"/>
      <c r="C433" s="333"/>
      <c r="D433" s="333"/>
      <c r="E433" s="333"/>
      <c r="F433" s="333"/>
      <c r="G433" s="333"/>
      <c r="H433" s="333"/>
      <c r="I433" s="333"/>
      <c r="J433" s="333"/>
      <c r="K433" s="333"/>
      <c r="L433" s="333"/>
      <c r="M433" s="333"/>
      <c r="N433" s="333"/>
      <c r="O433" s="333"/>
      <c r="P433" s="333"/>
      <c r="Q433" s="333"/>
    </row>
    <row r="434" spans="13:17" ht="15.75" thickBot="1">
      <c r="M434" s="298"/>
      <c r="N434" s="298"/>
      <c r="O434" s="298"/>
      <c r="P434" s="298"/>
      <c r="Q434" s="298"/>
    </row>
    <row r="435" spans="1:17" ht="15" customHeight="1">
      <c r="A435" s="341" t="s">
        <v>308</v>
      </c>
      <c r="B435" s="342"/>
      <c r="C435" s="342"/>
      <c r="D435" s="342"/>
      <c r="E435" s="342"/>
      <c r="F435" s="342"/>
      <c r="G435" s="342"/>
      <c r="H435" s="342"/>
      <c r="I435" s="342"/>
      <c r="J435" s="342"/>
      <c r="K435" s="342"/>
      <c r="L435" s="342"/>
      <c r="M435" s="342"/>
      <c r="N435" s="342"/>
      <c r="O435" s="342"/>
      <c r="P435" s="342"/>
      <c r="Q435" s="343"/>
    </row>
    <row r="436" spans="1:17" ht="15">
      <c r="A436" s="344"/>
      <c r="B436" s="345"/>
      <c r="C436" s="345"/>
      <c r="D436" s="345"/>
      <c r="E436" s="345"/>
      <c r="F436" s="345"/>
      <c r="G436" s="345"/>
      <c r="H436" s="345"/>
      <c r="I436" s="345"/>
      <c r="J436" s="345"/>
      <c r="K436" s="345"/>
      <c r="L436" s="345"/>
      <c r="M436" s="345"/>
      <c r="N436" s="345"/>
      <c r="O436" s="345"/>
      <c r="P436" s="345"/>
      <c r="Q436" s="346"/>
    </row>
    <row r="437" spans="1:17" ht="15">
      <c r="A437" s="344"/>
      <c r="B437" s="345"/>
      <c r="C437" s="345"/>
      <c r="D437" s="345"/>
      <c r="E437" s="345"/>
      <c r="F437" s="345"/>
      <c r="G437" s="345"/>
      <c r="H437" s="345"/>
      <c r="I437" s="345"/>
      <c r="J437" s="345"/>
      <c r="K437" s="345"/>
      <c r="L437" s="345"/>
      <c r="M437" s="345"/>
      <c r="N437" s="345"/>
      <c r="O437" s="345"/>
      <c r="P437" s="345"/>
      <c r="Q437" s="346"/>
    </row>
    <row r="438" spans="1:17" ht="15">
      <c r="A438" s="344"/>
      <c r="B438" s="345"/>
      <c r="C438" s="345"/>
      <c r="D438" s="345"/>
      <c r="E438" s="345"/>
      <c r="F438" s="345"/>
      <c r="G438" s="345"/>
      <c r="H438" s="345"/>
      <c r="I438" s="345"/>
      <c r="J438" s="345"/>
      <c r="K438" s="345"/>
      <c r="L438" s="345"/>
      <c r="M438" s="345"/>
      <c r="N438" s="345"/>
      <c r="O438" s="345"/>
      <c r="P438" s="345"/>
      <c r="Q438" s="346"/>
    </row>
    <row r="439" spans="1:17" ht="15">
      <c r="A439" s="344"/>
      <c r="B439" s="345"/>
      <c r="C439" s="345"/>
      <c r="D439" s="345"/>
      <c r="E439" s="345"/>
      <c r="F439" s="345"/>
      <c r="G439" s="345"/>
      <c r="H439" s="345"/>
      <c r="I439" s="345"/>
      <c r="J439" s="345"/>
      <c r="K439" s="345"/>
      <c r="L439" s="345"/>
      <c r="M439" s="345"/>
      <c r="N439" s="345"/>
      <c r="O439" s="345"/>
      <c r="P439" s="345"/>
      <c r="Q439" s="346"/>
    </row>
    <row r="440" spans="1:17" ht="15">
      <c r="A440" s="344"/>
      <c r="B440" s="345"/>
      <c r="C440" s="345"/>
      <c r="D440" s="345"/>
      <c r="E440" s="345"/>
      <c r="F440" s="345"/>
      <c r="G440" s="345"/>
      <c r="H440" s="345"/>
      <c r="I440" s="345"/>
      <c r="J440" s="345"/>
      <c r="K440" s="345"/>
      <c r="L440" s="345"/>
      <c r="M440" s="345"/>
      <c r="N440" s="345"/>
      <c r="O440" s="345"/>
      <c r="P440" s="345"/>
      <c r="Q440" s="346"/>
    </row>
    <row r="441" spans="1:17" ht="15">
      <c r="A441" s="344"/>
      <c r="B441" s="345"/>
      <c r="C441" s="345"/>
      <c r="D441" s="345"/>
      <c r="E441" s="345"/>
      <c r="F441" s="345"/>
      <c r="G441" s="345"/>
      <c r="H441" s="345"/>
      <c r="I441" s="345"/>
      <c r="J441" s="345"/>
      <c r="K441" s="345"/>
      <c r="L441" s="345"/>
      <c r="M441" s="345"/>
      <c r="N441" s="345"/>
      <c r="O441" s="345"/>
      <c r="P441" s="345"/>
      <c r="Q441" s="346"/>
    </row>
    <row r="442" spans="1:17" ht="15">
      <c r="A442" s="344"/>
      <c r="B442" s="345"/>
      <c r="C442" s="345"/>
      <c r="D442" s="345"/>
      <c r="E442" s="345"/>
      <c r="F442" s="345"/>
      <c r="G442" s="345"/>
      <c r="H442" s="345"/>
      <c r="I442" s="345"/>
      <c r="J442" s="345"/>
      <c r="K442" s="345"/>
      <c r="L442" s="345"/>
      <c r="M442" s="345"/>
      <c r="N442" s="345"/>
      <c r="O442" s="345"/>
      <c r="P442" s="345"/>
      <c r="Q442" s="346"/>
    </row>
    <row r="443" spans="1:17" ht="15">
      <c r="A443" s="344"/>
      <c r="B443" s="345"/>
      <c r="C443" s="345"/>
      <c r="D443" s="345"/>
      <c r="E443" s="345"/>
      <c r="F443" s="345"/>
      <c r="G443" s="345"/>
      <c r="H443" s="345"/>
      <c r="I443" s="345"/>
      <c r="J443" s="345"/>
      <c r="K443" s="345"/>
      <c r="L443" s="345"/>
      <c r="M443" s="345"/>
      <c r="N443" s="345"/>
      <c r="O443" s="345"/>
      <c r="P443" s="345"/>
      <c r="Q443" s="346"/>
    </row>
    <row r="444" spans="1:17" ht="15.75" thickBot="1">
      <c r="A444" s="347"/>
      <c r="B444" s="348"/>
      <c r="C444" s="348"/>
      <c r="D444" s="348"/>
      <c r="E444" s="348"/>
      <c r="F444" s="348"/>
      <c r="G444" s="348"/>
      <c r="H444" s="348"/>
      <c r="I444" s="348"/>
      <c r="J444" s="348"/>
      <c r="K444" s="348"/>
      <c r="L444" s="348"/>
      <c r="M444" s="348"/>
      <c r="N444" s="348"/>
      <c r="O444" s="348"/>
      <c r="P444" s="348"/>
      <c r="Q444" s="349"/>
    </row>
    <row r="445" ht="32.25" customHeight="1"/>
    <row r="446" spans="1:17" ht="15" customHeight="1">
      <c r="A446" s="333" t="s">
        <v>25</v>
      </c>
      <c r="B446" s="333"/>
      <c r="C446" s="333"/>
      <c r="D446" s="333"/>
      <c r="E446" s="333"/>
      <c r="F446" s="333"/>
      <c r="G446" s="333"/>
      <c r="H446" s="333"/>
      <c r="I446" s="333"/>
      <c r="J446" s="333"/>
      <c r="K446" s="333"/>
      <c r="L446" s="333"/>
      <c r="M446" s="333"/>
      <c r="N446" s="333"/>
      <c r="O446" s="333"/>
      <c r="P446" s="333"/>
      <c r="Q446" s="333"/>
    </row>
    <row r="447" spans="1:17" ht="15" customHeight="1">
      <c r="A447" s="333"/>
      <c r="B447" s="333"/>
      <c r="C447" s="333"/>
      <c r="D447" s="333"/>
      <c r="E447" s="333"/>
      <c r="F447" s="333"/>
      <c r="G447" s="333"/>
      <c r="H447" s="333"/>
      <c r="I447" s="333"/>
      <c r="J447" s="333"/>
      <c r="K447" s="333"/>
      <c r="L447" s="333"/>
      <c r="M447" s="333"/>
      <c r="N447" s="333"/>
      <c r="O447" s="333"/>
      <c r="P447" s="333"/>
      <c r="Q447" s="333"/>
    </row>
    <row r="448" spans="13:17" ht="15.75" thickBot="1">
      <c r="M448" s="298" t="s">
        <v>216</v>
      </c>
      <c r="N448" s="298"/>
      <c r="O448" s="298"/>
      <c r="P448" s="298"/>
      <c r="Q448" s="298"/>
    </row>
    <row r="449" spans="1:17" ht="15">
      <c r="A449" s="341" t="s">
        <v>309</v>
      </c>
      <c r="B449" s="342"/>
      <c r="C449" s="342"/>
      <c r="D449" s="342"/>
      <c r="E449" s="342"/>
      <c r="F449" s="342"/>
      <c r="G449" s="342"/>
      <c r="H449" s="342"/>
      <c r="I449" s="342"/>
      <c r="J449" s="342"/>
      <c r="K449" s="342"/>
      <c r="L449" s="342"/>
      <c r="M449" s="342"/>
      <c r="N449" s="342"/>
      <c r="O449" s="342"/>
      <c r="P449" s="342"/>
      <c r="Q449" s="343"/>
    </row>
    <row r="450" spans="1:17" ht="15">
      <c r="A450" s="344"/>
      <c r="B450" s="345"/>
      <c r="C450" s="345"/>
      <c r="D450" s="345"/>
      <c r="E450" s="345"/>
      <c r="F450" s="345"/>
      <c r="G450" s="345"/>
      <c r="H450" s="345"/>
      <c r="I450" s="345"/>
      <c r="J450" s="345"/>
      <c r="K450" s="345"/>
      <c r="L450" s="345"/>
      <c r="M450" s="345"/>
      <c r="N450" s="345"/>
      <c r="O450" s="345"/>
      <c r="P450" s="345"/>
      <c r="Q450" s="346"/>
    </row>
    <row r="451" spans="1:17" ht="15">
      <c r="A451" s="344"/>
      <c r="B451" s="345"/>
      <c r="C451" s="345"/>
      <c r="D451" s="345"/>
      <c r="E451" s="345"/>
      <c r="F451" s="345"/>
      <c r="G451" s="345"/>
      <c r="H451" s="345"/>
      <c r="I451" s="345"/>
      <c r="J451" s="345"/>
      <c r="K451" s="345"/>
      <c r="L451" s="345"/>
      <c r="M451" s="345"/>
      <c r="N451" s="345"/>
      <c r="O451" s="345"/>
      <c r="P451" s="345"/>
      <c r="Q451" s="346"/>
    </row>
    <row r="452" spans="1:17" ht="15">
      <c r="A452" s="344"/>
      <c r="B452" s="345"/>
      <c r="C452" s="345"/>
      <c r="D452" s="345"/>
      <c r="E452" s="345"/>
      <c r="F452" s="345"/>
      <c r="G452" s="345"/>
      <c r="H452" s="345"/>
      <c r="I452" s="345"/>
      <c r="J452" s="345"/>
      <c r="K452" s="345"/>
      <c r="L452" s="345"/>
      <c r="M452" s="345"/>
      <c r="N452" s="345"/>
      <c r="O452" s="345"/>
      <c r="P452" s="345"/>
      <c r="Q452" s="346"/>
    </row>
    <row r="453" spans="1:17" ht="15">
      <c r="A453" s="344"/>
      <c r="B453" s="345"/>
      <c r="C453" s="345"/>
      <c r="D453" s="345"/>
      <c r="E453" s="345"/>
      <c r="F453" s="345"/>
      <c r="G453" s="345"/>
      <c r="H453" s="345"/>
      <c r="I453" s="345"/>
      <c r="J453" s="345"/>
      <c r="K453" s="345"/>
      <c r="L453" s="345"/>
      <c r="M453" s="345"/>
      <c r="N453" s="345"/>
      <c r="O453" s="345"/>
      <c r="P453" s="345"/>
      <c r="Q453" s="346"/>
    </row>
    <row r="454" spans="1:17" ht="15">
      <c r="A454" s="344"/>
      <c r="B454" s="345"/>
      <c r="C454" s="345"/>
      <c r="D454" s="345"/>
      <c r="E454" s="345"/>
      <c r="F454" s="345"/>
      <c r="G454" s="345"/>
      <c r="H454" s="345"/>
      <c r="I454" s="345"/>
      <c r="J454" s="345"/>
      <c r="K454" s="345"/>
      <c r="L454" s="345"/>
      <c r="M454" s="345"/>
      <c r="N454" s="345"/>
      <c r="O454" s="345"/>
      <c r="P454" s="345"/>
      <c r="Q454" s="346"/>
    </row>
    <row r="455" spans="1:17" ht="15">
      <c r="A455" s="344"/>
      <c r="B455" s="345"/>
      <c r="C455" s="345"/>
      <c r="D455" s="345"/>
      <c r="E455" s="345"/>
      <c r="F455" s="345"/>
      <c r="G455" s="345"/>
      <c r="H455" s="345"/>
      <c r="I455" s="345"/>
      <c r="J455" s="345"/>
      <c r="K455" s="345"/>
      <c r="L455" s="345"/>
      <c r="M455" s="345"/>
      <c r="N455" s="345"/>
      <c r="O455" s="345"/>
      <c r="P455" s="345"/>
      <c r="Q455" s="346"/>
    </row>
    <row r="456" spans="1:17" ht="16.5" customHeight="1">
      <c r="A456" s="344"/>
      <c r="B456" s="345"/>
      <c r="C456" s="345"/>
      <c r="D456" s="345"/>
      <c r="E456" s="345"/>
      <c r="F456" s="345"/>
      <c r="G456" s="345"/>
      <c r="H456" s="345"/>
      <c r="I456" s="345"/>
      <c r="J456" s="345"/>
      <c r="K456" s="345"/>
      <c r="L456" s="345"/>
      <c r="M456" s="345"/>
      <c r="N456" s="345"/>
      <c r="O456" s="345"/>
      <c r="P456" s="345"/>
      <c r="Q456" s="346"/>
    </row>
    <row r="457" spans="1:17" ht="15">
      <c r="A457" s="344"/>
      <c r="B457" s="345"/>
      <c r="C457" s="345"/>
      <c r="D457" s="345"/>
      <c r="E457" s="345"/>
      <c r="F457" s="345"/>
      <c r="G457" s="345"/>
      <c r="H457" s="345"/>
      <c r="I457" s="345"/>
      <c r="J457" s="345"/>
      <c r="K457" s="345"/>
      <c r="L457" s="345"/>
      <c r="M457" s="345"/>
      <c r="N457" s="345"/>
      <c r="O457" s="345"/>
      <c r="P457" s="345"/>
      <c r="Q457" s="346"/>
    </row>
    <row r="458" spans="1:17" ht="15">
      <c r="A458" s="344"/>
      <c r="B458" s="345"/>
      <c r="C458" s="345"/>
      <c r="D458" s="345"/>
      <c r="E458" s="345"/>
      <c r="F458" s="345"/>
      <c r="G458" s="345"/>
      <c r="H458" s="345"/>
      <c r="I458" s="345"/>
      <c r="J458" s="345"/>
      <c r="K458" s="345"/>
      <c r="L458" s="345"/>
      <c r="M458" s="345"/>
      <c r="N458" s="345"/>
      <c r="O458" s="345"/>
      <c r="P458" s="345"/>
      <c r="Q458" s="346"/>
    </row>
    <row r="459" spans="1:17" ht="15">
      <c r="A459" s="344"/>
      <c r="B459" s="345"/>
      <c r="C459" s="345"/>
      <c r="D459" s="345"/>
      <c r="E459" s="345"/>
      <c r="F459" s="345"/>
      <c r="G459" s="345"/>
      <c r="H459" s="345"/>
      <c r="I459" s="345"/>
      <c r="J459" s="345"/>
      <c r="K459" s="345"/>
      <c r="L459" s="345"/>
      <c r="M459" s="345"/>
      <c r="N459" s="345"/>
      <c r="O459" s="345"/>
      <c r="P459" s="345"/>
      <c r="Q459" s="346"/>
    </row>
    <row r="460" spans="1:17" ht="15">
      <c r="A460" s="344"/>
      <c r="B460" s="345"/>
      <c r="C460" s="345"/>
      <c r="D460" s="345"/>
      <c r="E460" s="345"/>
      <c r="F460" s="345"/>
      <c r="G460" s="345"/>
      <c r="H460" s="345"/>
      <c r="I460" s="345"/>
      <c r="J460" s="345"/>
      <c r="K460" s="345"/>
      <c r="L460" s="345"/>
      <c r="M460" s="345"/>
      <c r="N460" s="345"/>
      <c r="O460" s="345"/>
      <c r="P460" s="345"/>
      <c r="Q460" s="346"/>
    </row>
    <row r="461" spans="1:17" ht="15">
      <c r="A461" s="344"/>
      <c r="B461" s="345"/>
      <c r="C461" s="345"/>
      <c r="D461" s="345"/>
      <c r="E461" s="345"/>
      <c r="F461" s="345"/>
      <c r="G461" s="345"/>
      <c r="H461" s="345"/>
      <c r="I461" s="345"/>
      <c r="J461" s="345"/>
      <c r="K461" s="345"/>
      <c r="L461" s="345"/>
      <c r="M461" s="345"/>
      <c r="N461" s="345"/>
      <c r="O461" s="345"/>
      <c r="P461" s="345"/>
      <c r="Q461" s="346"/>
    </row>
    <row r="462" spans="1:17" ht="15">
      <c r="A462" s="344"/>
      <c r="B462" s="345"/>
      <c r="C462" s="345"/>
      <c r="D462" s="345"/>
      <c r="E462" s="345"/>
      <c r="F462" s="345"/>
      <c r="G462" s="345"/>
      <c r="H462" s="345"/>
      <c r="I462" s="345"/>
      <c r="J462" s="345"/>
      <c r="K462" s="345"/>
      <c r="L462" s="345"/>
      <c r="M462" s="345"/>
      <c r="N462" s="345"/>
      <c r="O462" s="345"/>
      <c r="P462" s="345"/>
      <c r="Q462" s="346"/>
    </row>
    <row r="463" spans="1:17" ht="15">
      <c r="A463" s="344"/>
      <c r="B463" s="345"/>
      <c r="C463" s="345"/>
      <c r="D463" s="345"/>
      <c r="E463" s="345"/>
      <c r="F463" s="345"/>
      <c r="G463" s="345"/>
      <c r="H463" s="345"/>
      <c r="I463" s="345"/>
      <c r="J463" s="345"/>
      <c r="K463" s="345"/>
      <c r="L463" s="345"/>
      <c r="M463" s="345"/>
      <c r="N463" s="345"/>
      <c r="O463" s="345"/>
      <c r="P463" s="345"/>
      <c r="Q463" s="346"/>
    </row>
    <row r="464" spans="1:17" ht="15">
      <c r="A464" s="344"/>
      <c r="B464" s="345"/>
      <c r="C464" s="345"/>
      <c r="D464" s="345"/>
      <c r="E464" s="345"/>
      <c r="F464" s="345"/>
      <c r="G464" s="345"/>
      <c r="H464" s="345"/>
      <c r="I464" s="345"/>
      <c r="J464" s="345"/>
      <c r="K464" s="345"/>
      <c r="L464" s="345"/>
      <c r="M464" s="345"/>
      <c r="N464" s="345"/>
      <c r="O464" s="345"/>
      <c r="P464" s="345"/>
      <c r="Q464" s="346"/>
    </row>
    <row r="465" spans="1:17" ht="15">
      <c r="A465" s="344"/>
      <c r="B465" s="345"/>
      <c r="C465" s="345"/>
      <c r="D465" s="345"/>
      <c r="E465" s="345"/>
      <c r="F465" s="345"/>
      <c r="G465" s="345"/>
      <c r="H465" s="345"/>
      <c r="I465" s="345"/>
      <c r="J465" s="345"/>
      <c r="K465" s="345"/>
      <c r="L465" s="345"/>
      <c r="M465" s="345"/>
      <c r="N465" s="345"/>
      <c r="O465" s="345"/>
      <c r="P465" s="345"/>
      <c r="Q465" s="346"/>
    </row>
    <row r="466" spans="1:17" ht="15">
      <c r="A466" s="344"/>
      <c r="B466" s="345"/>
      <c r="C466" s="345"/>
      <c r="D466" s="345"/>
      <c r="E466" s="345"/>
      <c r="F466" s="345"/>
      <c r="G466" s="345"/>
      <c r="H466" s="345"/>
      <c r="I466" s="345"/>
      <c r="J466" s="345"/>
      <c r="K466" s="345"/>
      <c r="L466" s="345"/>
      <c r="M466" s="345"/>
      <c r="N466" s="345"/>
      <c r="O466" s="345"/>
      <c r="P466" s="345"/>
      <c r="Q466" s="346"/>
    </row>
    <row r="467" spans="1:17" ht="15">
      <c r="A467" s="344"/>
      <c r="B467" s="345"/>
      <c r="C467" s="345"/>
      <c r="D467" s="345"/>
      <c r="E467" s="345"/>
      <c r="F467" s="345"/>
      <c r="G467" s="345"/>
      <c r="H467" s="345"/>
      <c r="I467" s="345"/>
      <c r="J467" s="345"/>
      <c r="K467" s="345"/>
      <c r="L467" s="345"/>
      <c r="M467" s="345"/>
      <c r="N467" s="345"/>
      <c r="O467" s="345"/>
      <c r="P467" s="345"/>
      <c r="Q467" s="346"/>
    </row>
    <row r="468" spans="1:17" ht="15">
      <c r="A468" s="344"/>
      <c r="B468" s="345"/>
      <c r="C468" s="345"/>
      <c r="D468" s="345"/>
      <c r="E468" s="345"/>
      <c r="F468" s="345"/>
      <c r="G468" s="345"/>
      <c r="H468" s="345"/>
      <c r="I468" s="345"/>
      <c r="J468" s="345"/>
      <c r="K468" s="345"/>
      <c r="L468" s="345"/>
      <c r="M468" s="345"/>
      <c r="N468" s="345"/>
      <c r="O468" s="345"/>
      <c r="P468" s="345"/>
      <c r="Q468" s="346"/>
    </row>
    <row r="469" spans="1:17" ht="15">
      <c r="A469" s="344"/>
      <c r="B469" s="345"/>
      <c r="C469" s="345"/>
      <c r="D469" s="345"/>
      <c r="E469" s="345"/>
      <c r="F469" s="345"/>
      <c r="G469" s="345"/>
      <c r="H469" s="345"/>
      <c r="I469" s="345"/>
      <c r="J469" s="345"/>
      <c r="K469" s="345"/>
      <c r="L469" s="345"/>
      <c r="M469" s="345"/>
      <c r="N469" s="345"/>
      <c r="O469" s="345"/>
      <c r="P469" s="345"/>
      <c r="Q469" s="346"/>
    </row>
    <row r="470" spans="1:17" ht="15">
      <c r="A470" s="344"/>
      <c r="B470" s="345"/>
      <c r="C470" s="345"/>
      <c r="D470" s="345"/>
      <c r="E470" s="345"/>
      <c r="F470" s="345"/>
      <c r="G470" s="345"/>
      <c r="H470" s="345"/>
      <c r="I470" s="345"/>
      <c r="J470" s="345"/>
      <c r="K470" s="345"/>
      <c r="L470" s="345"/>
      <c r="M470" s="345"/>
      <c r="N470" s="345"/>
      <c r="O470" s="345"/>
      <c r="P470" s="345"/>
      <c r="Q470" s="346"/>
    </row>
    <row r="471" spans="1:17" ht="15">
      <c r="A471" s="344"/>
      <c r="B471" s="345"/>
      <c r="C471" s="345"/>
      <c r="D471" s="345"/>
      <c r="E471" s="345"/>
      <c r="F471" s="345"/>
      <c r="G471" s="345"/>
      <c r="H471" s="345"/>
      <c r="I471" s="345"/>
      <c r="J471" s="345"/>
      <c r="K471" s="345"/>
      <c r="L471" s="345"/>
      <c r="M471" s="345"/>
      <c r="N471" s="345"/>
      <c r="O471" s="345"/>
      <c r="P471" s="345"/>
      <c r="Q471" s="346"/>
    </row>
    <row r="472" spans="1:17" ht="15">
      <c r="A472" s="344"/>
      <c r="B472" s="345"/>
      <c r="C472" s="345"/>
      <c r="D472" s="345"/>
      <c r="E472" s="345"/>
      <c r="F472" s="345"/>
      <c r="G472" s="345"/>
      <c r="H472" s="345"/>
      <c r="I472" s="345"/>
      <c r="J472" s="345"/>
      <c r="K472" s="345"/>
      <c r="L472" s="345"/>
      <c r="M472" s="345"/>
      <c r="N472" s="345"/>
      <c r="O472" s="345"/>
      <c r="P472" s="345"/>
      <c r="Q472" s="346"/>
    </row>
    <row r="473" spans="1:17" ht="15.75" thickBot="1">
      <c r="A473" s="347"/>
      <c r="B473" s="348"/>
      <c r="C473" s="348"/>
      <c r="D473" s="348"/>
      <c r="E473" s="348"/>
      <c r="F473" s="348"/>
      <c r="G473" s="348"/>
      <c r="H473" s="348"/>
      <c r="I473" s="348"/>
      <c r="J473" s="348"/>
      <c r="K473" s="348"/>
      <c r="L473" s="348"/>
      <c r="M473" s="348"/>
      <c r="N473" s="348"/>
      <c r="O473" s="348"/>
      <c r="P473" s="348"/>
      <c r="Q473" s="349"/>
    </row>
    <row r="475" spans="1:17" ht="15">
      <c r="A475" s="333" t="s">
        <v>164</v>
      </c>
      <c r="B475" s="333"/>
      <c r="C475" s="333"/>
      <c r="D475" s="333"/>
      <c r="E475" s="333"/>
      <c r="F475" s="333"/>
      <c r="G475" s="333"/>
      <c r="H475" s="333"/>
      <c r="I475" s="333"/>
      <c r="J475" s="333"/>
      <c r="K475" s="333"/>
      <c r="L475" s="333"/>
      <c r="M475" s="333"/>
      <c r="N475" s="333"/>
      <c r="O475" s="333"/>
      <c r="P475" s="333"/>
      <c r="Q475" s="333"/>
    </row>
    <row r="476" spans="1:17" ht="19.5" customHeight="1">
      <c r="A476" s="333"/>
      <c r="B476" s="333"/>
      <c r="C476" s="333"/>
      <c r="D476" s="333"/>
      <c r="E476" s="333"/>
      <c r="F476" s="333"/>
      <c r="G476" s="333"/>
      <c r="H476" s="333"/>
      <c r="I476" s="333"/>
      <c r="J476" s="333"/>
      <c r="K476" s="333"/>
      <c r="L476" s="333"/>
      <c r="M476" s="333"/>
      <c r="N476" s="333"/>
      <c r="O476" s="333"/>
      <c r="P476" s="333"/>
      <c r="Q476" s="333"/>
    </row>
    <row r="477" spans="13:17" ht="15.75" thickBot="1">
      <c r="M477" s="298"/>
      <c r="N477" s="298"/>
      <c r="O477" s="298"/>
      <c r="P477" s="298"/>
      <c r="Q477" s="298"/>
    </row>
    <row r="478" spans="1:17" ht="15" customHeight="1">
      <c r="A478" s="631" t="s">
        <v>310</v>
      </c>
      <c r="B478" s="342"/>
      <c r="C478" s="342"/>
      <c r="D478" s="342"/>
      <c r="E478" s="342"/>
      <c r="F478" s="342"/>
      <c r="G478" s="342"/>
      <c r="H478" s="342"/>
      <c r="I478" s="342"/>
      <c r="J478" s="342"/>
      <c r="K478" s="342"/>
      <c r="L478" s="342"/>
      <c r="M478" s="342"/>
      <c r="N478" s="342"/>
      <c r="O478" s="342"/>
      <c r="P478" s="342"/>
      <c r="Q478" s="343"/>
    </row>
    <row r="479" spans="1:17" ht="15">
      <c r="A479" s="344"/>
      <c r="B479" s="345"/>
      <c r="C479" s="345"/>
      <c r="D479" s="345"/>
      <c r="E479" s="345"/>
      <c r="F479" s="345"/>
      <c r="G479" s="345"/>
      <c r="H479" s="345"/>
      <c r="I479" s="345"/>
      <c r="J479" s="345"/>
      <c r="K479" s="345"/>
      <c r="L479" s="345"/>
      <c r="M479" s="345"/>
      <c r="N479" s="345"/>
      <c r="O479" s="345"/>
      <c r="P479" s="345"/>
      <c r="Q479" s="346"/>
    </row>
    <row r="480" spans="1:17" ht="15">
      <c r="A480" s="344"/>
      <c r="B480" s="345"/>
      <c r="C480" s="345"/>
      <c r="D480" s="345"/>
      <c r="E480" s="345"/>
      <c r="F480" s="345"/>
      <c r="G480" s="345"/>
      <c r="H480" s="345"/>
      <c r="I480" s="345"/>
      <c r="J480" s="345"/>
      <c r="K480" s="345"/>
      <c r="L480" s="345"/>
      <c r="M480" s="345"/>
      <c r="N480" s="345"/>
      <c r="O480" s="345"/>
      <c r="P480" s="345"/>
      <c r="Q480" s="346"/>
    </row>
    <row r="481" spans="1:17" ht="15">
      <c r="A481" s="344"/>
      <c r="B481" s="345"/>
      <c r="C481" s="345"/>
      <c r="D481" s="345"/>
      <c r="E481" s="345"/>
      <c r="F481" s="345"/>
      <c r="G481" s="345"/>
      <c r="H481" s="345"/>
      <c r="I481" s="345"/>
      <c r="J481" s="345"/>
      <c r="K481" s="345"/>
      <c r="L481" s="345"/>
      <c r="M481" s="345"/>
      <c r="N481" s="345"/>
      <c r="O481" s="345"/>
      <c r="P481" s="345"/>
      <c r="Q481" s="346"/>
    </row>
    <row r="482" spans="1:17" ht="15">
      <c r="A482" s="344"/>
      <c r="B482" s="345"/>
      <c r="C482" s="345"/>
      <c r="D482" s="345"/>
      <c r="E482" s="345"/>
      <c r="F482" s="345"/>
      <c r="G482" s="345"/>
      <c r="H482" s="345"/>
      <c r="I482" s="345"/>
      <c r="J482" s="345"/>
      <c r="K482" s="345"/>
      <c r="L482" s="345"/>
      <c r="M482" s="345"/>
      <c r="N482" s="345"/>
      <c r="O482" s="345"/>
      <c r="P482" s="345"/>
      <c r="Q482" s="346"/>
    </row>
    <row r="483" spans="1:17" ht="15">
      <c r="A483" s="344"/>
      <c r="B483" s="345"/>
      <c r="C483" s="345"/>
      <c r="D483" s="345"/>
      <c r="E483" s="345"/>
      <c r="F483" s="345"/>
      <c r="G483" s="345"/>
      <c r="H483" s="345"/>
      <c r="I483" s="345"/>
      <c r="J483" s="345"/>
      <c r="K483" s="345"/>
      <c r="L483" s="345"/>
      <c r="M483" s="345"/>
      <c r="N483" s="345"/>
      <c r="O483" s="345"/>
      <c r="P483" s="345"/>
      <c r="Q483" s="346"/>
    </row>
    <row r="484" spans="1:17" ht="15">
      <c r="A484" s="344"/>
      <c r="B484" s="345"/>
      <c r="C484" s="345"/>
      <c r="D484" s="345"/>
      <c r="E484" s="345"/>
      <c r="F484" s="345"/>
      <c r="G484" s="345"/>
      <c r="H484" s="345"/>
      <c r="I484" s="345"/>
      <c r="J484" s="345"/>
      <c r="K484" s="345"/>
      <c r="L484" s="345"/>
      <c r="M484" s="345"/>
      <c r="N484" s="345"/>
      <c r="O484" s="345"/>
      <c r="P484" s="345"/>
      <c r="Q484" s="346"/>
    </row>
    <row r="485" spans="1:17" ht="15.75" thickBot="1">
      <c r="A485" s="347"/>
      <c r="B485" s="348"/>
      <c r="C485" s="348"/>
      <c r="D485" s="348"/>
      <c r="E485" s="348"/>
      <c r="F485" s="348"/>
      <c r="G485" s="348"/>
      <c r="H485" s="348"/>
      <c r="I485" s="348"/>
      <c r="J485" s="348"/>
      <c r="K485" s="348"/>
      <c r="L485" s="348"/>
      <c r="M485" s="348"/>
      <c r="N485" s="348"/>
      <c r="O485" s="348"/>
      <c r="P485" s="348"/>
      <c r="Q485" s="349"/>
    </row>
    <row r="486" spans="1:17" ht="15">
      <c r="A486" s="631" t="s">
        <v>311</v>
      </c>
      <c r="B486" s="342"/>
      <c r="C486" s="342"/>
      <c r="D486" s="342"/>
      <c r="E486" s="342"/>
      <c r="F486" s="342"/>
      <c r="G486" s="342"/>
      <c r="H486" s="342"/>
      <c r="I486" s="342"/>
      <c r="J486" s="342"/>
      <c r="K486" s="342"/>
      <c r="L486" s="342"/>
      <c r="M486" s="342"/>
      <c r="N486" s="342"/>
      <c r="O486" s="342"/>
      <c r="P486" s="342"/>
      <c r="Q486" s="343"/>
    </row>
    <row r="487" spans="1:17" ht="15">
      <c r="A487" s="344"/>
      <c r="B487" s="345"/>
      <c r="C487" s="345"/>
      <c r="D487" s="345"/>
      <c r="E487" s="345"/>
      <c r="F487" s="345"/>
      <c r="G487" s="345"/>
      <c r="H487" s="345"/>
      <c r="I487" s="345"/>
      <c r="J487" s="345"/>
      <c r="K487" s="345"/>
      <c r="L487" s="345"/>
      <c r="M487" s="345"/>
      <c r="N487" s="345"/>
      <c r="O487" s="345"/>
      <c r="P487" s="345"/>
      <c r="Q487" s="346"/>
    </row>
    <row r="488" spans="1:17" ht="15">
      <c r="A488" s="344"/>
      <c r="B488" s="345"/>
      <c r="C488" s="345"/>
      <c r="D488" s="345"/>
      <c r="E488" s="345"/>
      <c r="F488" s="345"/>
      <c r="G488" s="345"/>
      <c r="H488" s="345"/>
      <c r="I488" s="345"/>
      <c r="J488" s="345"/>
      <c r="K488" s="345"/>
      <c r="L488" s="345"/>
      <c r="M488" s="345"/>
      <c r="N488" s="345"/>
      <c r="O488" s="345"/>
      <c r="P488" s="345"/>
      <c r="Q488" s="346"/>
    </row>
    <row r="489" spans="1:17" ht="15">
      <c r="A489" s="344"/>
      <c r="B489" s="345"/>
      <c r="C489" s="345"/>
      <c r="D489" s="345"/>
      <c r="E489" s="345"/>
      <c r="F489" s="345"/>
      <c r="G489" s="345"/>
      <c r="H489" s="345"/>
      <c r="I489" s="345"/>
      <c r="J489" s="345"/>
      <c r="K489" s="345"/>
      <c r="L489" s="345"/>
      <c r="M489" s="345"/>
      <c r="N489" s="345"/>
      <c r="O489" s="345"/>
      <c r="P489" s="345"/>
      <c r="Q489" s="346"/>
    </row>
    <row r="490" spans="1:17" ht="15">
      <c r="A490" s="344"/>
      <c r="B490" s="345"/>
      <c r="C490" s="345"/>
      <c r="D490" s="345"/>
      <c r="E490" s="345"/>
      <c r="F490" s="345"/>
      <c r="G490" s="345"/>
      <c r="H490" s="345"/>
      <c r="I490" s="345"/>
      <c r="J490" s="345"/>
      <c r="K490" s="345"/>
      <c r="L490" s="345"/>
      <c r="M490" s="345"/>
      <c r="N490" s="345"/>
      <c r="O490" s="345"/>
      <c r="P490" s="345"/>
      <c r="Q490" s="346"/>
    </row>
    <row r="491" spans="1:17" ht="15">
      <c r="A491" s="344"/>
      <c r="B491" s="345"/>
      <c r="C491" s="345"/>
      <c r="D491" s="345"/>
      <c r="E491" s="345"/>
      <c r="F491" s="345"/>
      <c r="G491" s="345"/>
      <c r="H491" s="345"/>
      <c r="I491" s="345"/>
      <c r="J491" s="345"/>
      <c r="K491" s="345"/>
      <c r="L491" s="345"/>
      <c r="M491" s="345"/>
      <c r="N491" s="345"/>
      <c r="O491" s="345"/>
      <c r="P491" s="345"/>
      <c r="Q491" s="346"/>
    </row>
    <row r="492" spans="1:17" ht="15">
      <c r="A492" s="344"/>
      <c r="B492" s="345"/>
      <c r="C492" s="345"/>
      <c r="D492" s="345"/>
      <c r="E492" s="345"/>
      <c r="F492" s="345"/>
      <c r="G492" s="345"/>
      <c r="H492" s="345"/>
      <c r="I492" s="345"/>
      <c r="J492" s="345"/>
      <c r="K492" s="345"/>
      <c r="L492" s="345"/>
      <c r="M492" s="345"/>
      <c r="N492" s="345"/>
      <c r="O492" s="345"/>
      <c r="P492" s="345"/>
      <c r="Q492" s="346"/>
    </row>
    <row r="493" spans="1:17" ht="16.5" customHeight="1" thickBot="1">
      <c r="A493" s="347"/>
      <c r="B493" s="348"/>
      <c r="C493" s="348"/>
      <c r="D493" s="348"/>
      <c r="E493" s="348"/>
      <c r="F493" s="348"/>
      <c r="G493" s="348"/>
      <c r="H493" s="348"/>
      <c r="I493" s="348"/>
      <c r="J493" s="348"/>
      <c r="K493" s="348"/>
      <c r="L493" s="348"/>
      <c r="M493" s="348"/>
      <c r="N493" s="348"/>
      <c r="O493" s="348"/>
      <c r="P493" s="348"/>
      <c r="Q493" s="349"/>
    </row>
    <row r="495" spans="1:17" ht="15">
      <c r="A495" s="333" t="s">
        <v>93</v>
      </c>
      <c r="B495" s="333"/>
      <c r="C495" s="333"/>
      <c r="D495" s="333"/>
      <c r="E495" s="333"/>
      <c r="F495" s="333"/>
      <c r="G495" s="333"/>
      <c r="H495" s="333"/>
      <c r="I495" s="333"/>
      <c r="J495" s="333"/>
      <c r="K495" s="333"/>
      <c r="L495" s="333"/>
      <c r="M495" s="333"/>
      <c r="N495" s="333"/>
      <c r="O495" s="333"/>
      <c r="P495" s="333"/>
      <c r="Q495" s="333"/>
    </row>
    <row r="496" spans="1:17" ht="18" customHeight="1">
      <c r="A496" s="333"/>
      <c r="B496" s="333"/>
      <c r="C496" s="333"/>
      <c r="D496" s="333"/>
      <c r="E496" s="333"/>
      <c r="F496" s="333"/>
      <c r="G496" s="333"/>
      <c r="H496" s="333"/>
      <c r="I496" s="333"/>
      <c r="J496" s="333"/>
      <c r="K496" s="333"/>
      <c r="L496" s="333"/>
      <c r="M496" s="333"/>
      <c r="N496" s="333"/>
      <c r="O496" s="333"/>
      <c r="P496" s="333"/>
      <c r="Q496" s="333"/>
    </row>
    <row r="497" spans="13:17" ht="15.75" thickBot="1">
      <c r="M497" s="298"/>
      <c r="N497" s="298"/>
      <c r="O497" s="298"/>
      <c r="P497" s="298"/>
      <c r="Q497" s="298"/>
    </row>
    <row r="498" spans="1:17" ht="15">
      <c r="A498" s="341" t="s">
        <v>312</v>
      </c>
      <c r="B498" s="342"/>
      <c r="C498" s="342"/>
      <c r="D498" s="342"/>
      <c r="E498" s="342"/>
      <c r="F498" s="342"/>
      <c r="G498" s="342"/>
      <c r="H498" s="342"/>
      <c r="I498" s="342"/>
      <c r="J498" s="342"/>
      <c r="K498" s="342"/>
      <c r="L498" s="342"/>
      <c r="M498" s="342"/>
      <c r="N498" s="342"/>
      <c r="O498" s="342"/>
      <c r="P498" s="342"/>
      <c r="Q498" s="343"/>
    </row>
    <row r="499" spans="1:17" ht="15">
      <c r="A499" s="344"/>
      <c r="B499" s="345"/>
      <c r="C499" s="345"/>
      <c r="D499" s="345"/>
      <c r="E499" s="345"/>
      <c r="F499" s="345"/>
      <c r="G499" s="345"/>
      <c r="H499" s="345"/>
      <c r="I499" s="345"/>
      <c r="J499" s="345"/>
      <c r="K499" s="345"/>
      <c r="L499" s="345"/>
      <c r="M499" s="345"/>
      <c r="N499" s="345"/>
      <c r="O499" s="345"/>
      <c r="P499" s="345"/>
      <c r="Q499" s="346"/>
    </row>
    <row r="500" spans="1:17" ht="15">
      <c r="A500" s="344"/>
      <c r="B500" s="345"/>
      <c r="C500" s="345"/>
      <c r="D500" s="345"/>
      <c r="E500" s="345"/>
      <c r="F500" s="345"/>
      <c r="G500" s="345"/>
      <c r="H500" s="345"/>
      <c r="I500" s="345"/>
      <c r="J500" s="345"/>
      <c r="K500" s="345"/>
      <c r="L500" s="345"/>
      <c r="M500" s="345"/>
      <c r="N500" s="345"/>
      <c r="O500" s="345"/>
      <c r="P500" s="345"/>
      <c r="Q500" s="346"/>
    </row>
    <row r="501" spans="1:17" ht="15">
      <c r="A501" s="344"/>
      <c r="B501" s="345"/>
      <c r="C501" s="345"/>
      <c r="D501" s="345"/>
      <c r="E501" s="345"/>
      <c r="F501" s="345"/>
      <c r="G501" s="345"/>
      <c r="H501" s="345"/>
      <c r="I501" s="345"/>
      <c r="J501" s="345"/>
      <c r="K501" s="345"/>
      <c r="L501" s="345"/>
      <c r="M501" s="345"/>
      <c r="N501" s="345"/>
      <c r="O501" s="345"/>
      <c r="P501" s="345"/>
      <c r="Q501" s="346"/>
    </row>
    <row r="502" spans="1:17" ht="15">
      <c r="A502" s="344"/>
      <c r="B502" s="345"/>
      <c r="C502" s="345"/>
      <c r="D502" s="345"/>
      <c r="E502" s="345"/>
      <c r="F502" s="345"/>
      <c r="G502" s="345"/>
      <c r="H502" s="345"/>
      <c r="I502" s="345"/>
      <c r="J502" s="345"/>
      <c r="K502" s="345"/>
      <c r="L502" s="345"/>
      <c r="M502" s="345"/>
      <c r="N502" s="345"/>
      <c r="O502" s="345"/>
      <c r="P502" s="345"/>
      <c r="Q502" s="346"/>
    </row>
    <row r="503" spans="1:17" ht="15">
      <c r="A503" s="344"/>
      <c r="B503" s="345"/>
      <c r="C503" s="345"/>
      <c r="D503" s="345"/>
      <c r="E503" s="345"/>
      <c r="F503" s="345"/>
      <c r="G503" s="345"/>
      <c r="H503" s="345"/>
      <c r="I503" s="345"/>
      <c r="J503" s="345"/>
      <c r="K503" s="345"/>
      <c r="L503" s="345"/>
      <c r="M503" s="345"/>
      <c r="N503" s="345"/>
      <c r="O503" s="345"/>
      <c r="P503" s="345"/>
      <c r="Q503" s="346"/>
    </row>
    <row r="504" spans="1:17" ht="15">
      <c r="A504" s="344"/>
      <c r="B504" s="345"/>
      <c r="C504" s="345"/>
      <c r="D504" s="345"/>
      <c r="E504" s="345"/>
      <c r="F504" s="345"/>
      <c r="G504" s="345"/>
      <c r="H504" s="345"/>
      <c r="I504" s="345"/>
      <c r="J504" s="345"/>
      <c r="K504" s="345"/>
      <c r="L504" s="345"/>
      <c r="M504" s="345"/>
      <c r="N504" s="345"/>
      <c r="O504" s="345"/>
      <c r="P504" s="345"/>
      <c r="Q504" s="346"/>
    </row>
    <row r="505" spans="1:18" ht="15">
      <c r="A505" s="344"/>
      <c r="B505" s="345"/>
      <c r="C505" s="345"/>
      <c r="D505" s="345"/>
      <c r="E505" s="345"/>
      <c r="F505" s="345"/>
      <c r="G505" s="345"/>
      <c r="H505" s="345"/>
      <c r="I505" s="345"/>
      <c r="J505" s="345"/>
      <c r="K505" s="345"/>
      <c r="L505" s="345"/>
      <c r="M505" s="345"/>
      <c r="N505" s="345"/>
      <c r="O505" s="345"/>
      <c r="P505" s="345"/>
      <c r="Q505" s="346"/>
      <c r="R505" s="91"/>
    </row>
    <row r="506" spans="1:17" ht="15">
      <c r="A506" s="344"/>
      <c r="B506" s="345"/>
      <c r="C506" s="345"/>
      <c r="D506" s="345"/>
      <c r="E506" s="345"/>
      <c r="F506" s="345"/>
      <c r="G506" s="345"/>
      <c r="H506" s="345"/>
      <c r="I506" s="345"/>
      <c r="J506" s="345"/>
      <c r="K506" s="345"/>
      <c r="L506" s="345"/>
      <c r="M506" s="345"/>
      <c r="N506" s="345"/>
      <c r="O506" s="345"/>
      <c r="P506" s="345"/>
      <c r="Q506" s="346"/>
    </row>
    <row r="507" spans="1:17" ht="15.75" thickBot="1">
      <c r="A507" s="347"/>
      <c r="B507" s="348"/>
      <c r="C507" s="348"/>
      <c r="D507" s="348"/>
      <c r="E507" s="348"/>
      <c r="F507" s="348"/>
      <c r="G507" s="348"/>
      <c r="H507" s="348"/>
      <c r="I507" s="348"/>
      <c r="J507" s="348"/>
      <c r="K507" s="348"/>
      <c r="L507" s="348"/>
      <c r="M507" s="348"/>
      <c r="N507" s="348"/>
      <c r="O507" s="348"/>
      <c r="P507" s="348"/>
      <c r="Q507" s="349"/>
    </row>
  </sheetData>
  <sheetProtection password="DE08" sheet="1" objects="1" scenarios="1"/>
  <mergeCells count="926">
    <mergeCell ref="P63:T72"/>
    <mergeCell ref="A60:G60"/>
    <mergeCell ref="A62:E62"/>
    <mergeCell ref="A106:E106"/>
    <mergeCell ref="L275:P275"/>
    <mergeCell ref="G138:H138"/>
    <mergeCell ref="K164:Q164"/>
    <mergeCell ref="A188:G188"/>
    <mergeCell ref="A183:G183"/>
    <mergeCell ref="J286:L286"/>
    <mergeCell ref="A302:E302"/>
    <mergeCell ref="A303:E303"/>
    <mergeCell ref="A304:E304"/>
    <mergeCell ref="F307:H307"/>
    <mergeCell ref="G293:I293"/>
    <mergeCell ref="D293:F293"/>
    <mergeCell ref="G294:I294"/>
    <mergeCell ref="K179:Q179"/>
    <mergeCell ref="M220:N220"/>
    <mergeCell ref="N302:O302"/>
    <mergeCell ref="N306:O306"/>
    <mergeCell ref="N310:O310"/>
    <mergeCell ref="N317:O317"/>
    <mergeCell ref="I297:L299"/>
    <mergeCell ref="N311:O311"/>
    <mergeCell ref="N313:O313"/>
    <mergeCell ref="J285:L285"/>
    <mergeCell ref="J291:L291"/>
    <mergeCell ref="F274:J274"/>
    <mergeCell ref="L274:P274"/>
    <mergeCell ref="F269:J269"/>
    <mergeCell ref="K176:Q176"/>
    <mergeCell ref="G140:H140"/>
    <mergeCell ref="F230:G233"/>
    <mergeCell ref="G141:H141"/>
    <mergeCell ref="P141:Q141"/>
    <mergeCell ref="N143:O143"/>
    <mergeCell ref="F275:J275"/>
    <mergeCell ref="N319:O319"/>
    <mergeCell ref="N301:O301"/>
    <mergeCell ref="N330:O330"/>
    <mergeCell ref="N331:O331"/>
    <mergeCell ref="J145:M145"/>
    <mergeCell ref="F308:H308"/>
    <mergeCell ref="L268:P268"/>
    <mergeCell ref="N297:O300"/>
    <mergeCell ref="J290:L290"/>
    <mergeCell ref="J292:L292"/>
    <mergeCell ref="M297:M300"/>
    <mergeCell ref="N320:O320"/>
    <mergeCell ref="N307:O307"/>
    <mergeCell ref="N323:O323"/>
    <mergeCell ref="A486:Q493"/>
    <mergeCell ref="A478:Q485"/>
    <mergeCell ref="N327:O327"/>
    <mergeCell ref="N321:O321"/>
    <mergeCell ref="P331:S331"/>
    <mergeCell ref="N146:O146"/>
    <mergeCell ref="P146:Q146"/>
    <mergeCell ref="N148:O148"/>
    <mergeCell ref="P147:Q147"/>
    <mergeCell ref="N328:O328"/>
    <mergeCell ref="N324:O324"/>
    <mergeCell ref="N325:O325"/>
    <mergeCell ref="N326:O326"/>
    <mergeCell ref="K177:Q177"/>
    <mergeCell ref="K178:Q178"/>
    <mergeCell ref="K167:Q167"/>
    <mergeCell ref="K168:Q168"/>
    <mergeCell ref="N315:O315"/>
    <mergeCell ref="N316:O316"/>
    <mergeCell ref="N312:O312"/>
    <mergeCell ref="L273:P273"/>
    <mergeCell ref="M284:Q284"/>
    <mergeCell ref="M291:Q291"/>
    <mergeCell ref="M289:Q289"/>
    <mergeCell ref="J282:L282"/>
    <mergeCell ref="K189:Q189"/>
    <mergeCell ref="M282:Q282"/>
    <mergeCell ref="M283:Q283"/>
    <mergeCell ref="A190:G190"/>
    <mergeCell ref="F271:J271"/>
    <mergeCell ref="F272:J272"/>
    <mergeCell ref="F270:J270"/>
    <mergeCell ref="L272:P272"/>
    <mergeCell ref="L270:P270"/>
    <mergeCell ref="L271:P271"/>
    <mergeCell ref="N329:O329"/>
    <mergeCell ref="J293:L293"/>
    <mergeCell ref="N303:O303"/>
    <mergeCell ref="N304:O304"/>
    <mergeCell ref="N305:O305"/>
    <mergeCell ref="N308:O308"/>
    <mergeCell ref="N322:O322"/>
    <mergeCell ref="N318:O318"/>
    <mergeCell ref="N314:O314"/>
    <mergeCell ref="N309:O309"/>
    <mergeCell ref="L157:M157"/>
    <mergeCell ref="A194:I203"/>
    <mergeCell ref="A193:I193"/>
    <mergeCell ref="M285:Q285"/>
    <mergeCell ref="M286:Q286"/>
    <mergeCell ref="M287:Q287"/>
    <mergeCell ref="A286:C286"/>
    <mergeCell ref="A287:C287"/>
    <mergeCell ref="A280:C281"/>
    <mergeCell ref="A185:G185"/>
    <mergeCell ref="J283:L283"/>
    <mergeCell ref="D284:F284"/>
    <mergeCell ref="F276:J276"/>
    <mergeCell ref="L276:P276"/>
    <mergeCell ref="G285:I285"/>
    <mergeCell ref="D282:F282"/>
    <mergeCell ref="D280:F281"/>
    <mergeCell ref="D211:E211"/>
    <mergeCell ref="F211:G211"/>
    <mergeCell ref="G220:H220"/>
    <mergeCell ref="E220:F220"/>
    <mergeCell ref="A192:G192"/>
    <mergeCell ref="A239:Q241"/>
    <mergeCell ref="H214:I214"/>
    <mergeCell ref="M293:Q293"/>
    <mergeCell ref="M294:Q294"/>
    <mergeCell ref="N277:P277"/>
    <mergeCell ref="J280:L281"/>
    <mergeCell ref="D290:F290"/>
    <mergeCell ref="D291:F291"/>
    <mergeCell ref="D292:F292"/>
    <mergeCell ref="D287:F287"/>
    <mergeCell ref="M288:Q288"/>
    <mergeCell ref="M290:Q290"/>
    <mergeCell ref="J294:L294"/>
    <mergeCell ref="L265:P265"/>
    <mergeCell ref="L266:P266"/>
    <mergeCell ref="A331:C331"/>
    <mergeCell ref="A292:C292"/>
    <mergeCell ref="A293:C293"/>
    <mergeCell ref="A290:C290"/>
    <mergeCell ref="A291:C291"/>
    <mergeCell ref="A271:E271"/>
    <mergeCell ref="M292:Q292"/>
    <mergeCell ref="D331:E331"/>
    <mergeCell ref="A301:E301"/>
    <mergeCell ref="F327:H327"/>
    <mergeCell ref="K184:Q184"/>
    <mergeCell ref="K185:Q185"/>
    <mergeCell ref="K186:Q186"/>
    <mergeCell ref="J284:L284"/>
    <mergeCell ref="M280:Q281"/>
    <mergeCell ref="O222:P222"/>
    <mergeCell ref="M222:N222"/>
    <mergeCell ref="K221:L221"/>
    <mergeCell ref="K222:L222"/>
    <mergeCell ref="J215:K215"/>
    <mergeCell ref="L277:M277"/>
    <mergeCell ref="L269:P269"/>
    <mergeCell ref="G292:I292"/>
    <mergeCell ref="G287:I287"/>
    <mergeCell ref="G290:I290"/>
    <mergeCell ref="G291:I291"/>
    <mergeCell ref="G289:I289"/>
    <mergeCell ref="D285:F285"/>
    <mergeCell ref="A325:E330"/>
    <mergeCell ref="F318:H318"/>
    <mergeCell ref="F316:H316"/>
    <mergeCell ref="F320:H320"/>
    <mergeCell ref="F321:H321"/>
    <mergeCell ref="A296:D296"/>
    <mergeCell ref="D294:F294"/>
    <mergeCell ref="A307:E312"/>
    <mergeCell ref="F311:H311"/>
    <mergeCell ref="G288:I288"/>
    <mergeCell ref="D289:F289"/>
    <mergeCell ref="A269:E269"/>
    <mergeCell ref="G286:I286"/>
    <mergeCell ref="D286:F286"/>
    <mergeCell ref="D288:F288"/>
    <mergeCell ref="G282:I282"/>
    <mergeCell ref="G283:I283"/>
    <mergeCell ref="G284:I284"/>
    <mergeCell ref="A284:C284"/>
    <mergeCell ref="A313:E318"/>
    <mergeCell ref="A319:E324"/>
    <mergeCell ref="G280:I281"/>
    <mergeCell ref="A283:C283"/>
    <mergeCell ref="A282:C282"/>
    <mergeCell ref="D283:F283"/>
    <mergeCell ref="B294:C294"/>
    <mergeCell ref="A285:C285"/>
    <mergeCell ref="A288:C288"/>
    <mergeCell ref="A289:C289"/>
    <mergeCell ref="A263:E264"/>
    <mergeCell ref="F263:J264"/>
    <mergeCell ref="A273:E273"/>
    <mergeCell ref="A274:E274"/>
    <mergeCell ref="A275:E275"/>
    <mergeCell ref="F266:J266"/>
    <mergeCell ref="A265:E265"/>
    <mergeCell ref="A266:E266"/>
    <mergeCell ref="A267:E267"/>
    <mergeCell ref="F273:J273"/>
    <mergeCell ref="F317:H317"/>
    <mergeCell ref="F312:H312"/>
    <mergeCell ref="F313:H313"/>
    <mergeCell ref="F315:H315"/>
    <mergeCell ref="F326:H326"/>
    <mergeCell ref="F328:H328"/>
    <mergeCell ref="F319:H319"/>
    <mergeCell ref="F322:H322"/>
    <mergeCell ref="F323:H323"/>
    <mergeCell ref="A180:G180"/>
    <mergeCell ref="G146:H146"/>
    <mergeCell ref="J146:M146"/>
    <mergeCell ref="F329:H329"/>
    <mergeCell ref="A153:C155"/>
    <mergeCell ref="G153:I155"/>
    <mergeCell ref="J153:M155"/>
    <mergeCell ref="J156:K156"/>
    <mergeCell ref="L230:M233"/>
    <mergeCell ref="F325:H325"/>
    <mergeCell ref="F330:H330"/>
    <mergeCell ref="F309:H309"/>
    <mergeCell ref="F310:H310"/>
    <mergeCell ref="A175:G175"/>
    <mergeCell ref="A176:G176"/>
    <mergeCell ref="K166:Q166"/>
    <mergeCell ref="K172:Q172"/>
    <mergeCell ref="A172:G172"/>
    <mergeCell ref="J230:K233"/>
    <mergeCell ref="M223:N223"/>
    <mergeCell ref="P127:Q127"/>
    <mergeCell ref="P140:Q140"/>
    <mergeCell ref="P130:Q130"/>
    <mergeCell ref="G127:O127"/>
    <mergeCell ref="G128:O128"/>
    <mergeCell ref="G139:H139"/>
    <mergeCell ref="P138:Q138"/>
    <mergeCell ref="P139:Q139"/>
    <mergeCell ref="G130:O130"/>
    <mergeCell ref="M131:O131"/>
    <mergeCell ref="G131:L131"/>
    <mergeCell ref="J138:M138"/>
    <mergeCell ref="J139:M139"/>
    <mergeCell ref="J136:M137"/>
    <mergeCell ref="N144:O144"/>
    <mergeCell ref="N139:O139"/>
    <mergeCell ref="N140:O140"/>
    <mergeCell ref="N141:O141"/>
    <mergeCell ref="N138:O138"/>
    <mergeCell ref="P143:Q143"/>
    <mergeCell ref="P144:Q144"/>
    <mergeCell ref="N142:O142"/>
    <mergeCell ref="P142:Q142"/>
    <mergeCell ref="G144:H144"/>
    <mergeCell ref="G145:H145"/>
    <mergeCell ref="J143:M143"/>
    <mergeCell ref="J144:M144"/>
    <mergeCell ref="P145:Q145"/>
    <mergeCell ref="N145:O145"/>
    <mergeCell ref="A142:D142"/>
    <mergeCell ref="A139:D139"/>
    <mergeCell ref="E139:F139"/>
    <mergeCell ref="J142:M142"/>
    <mergeCell ref="G143:H143"/>
    <mergeCell ref="J140:M140"/>
    <mergeCell ref="J141:M141"/>
    <mergeCell ref="K87:L87"/>
    <mergeCell ref="A138:D138"/>
    <mergeCell ref="E138:F138"/>
    <mergeCell ref="A136:D137"/>
    <mergeCell ref="G129:O129"/>
    <mergeCell ref="P129:Q129"/>
    <mergeCell ref="N136:O137"/>
    <mergeCell ref="P136:Q137"/>
    <mergeCell ref="A135:C135"/>
    <mergeCell ref="J135:L135"/>
    <mergeCell ref="M87:N87"/>
    <mergeCell ref="G136:H137"/>
    <mergeCell ref="O77:P78"/>
    <mergeCell ref="O91:P91"/>
    <mergeCell ref="H56:I56"/>
    <mergeCell ref="J56:K56"/>
    <mergeCell ref="M86:N86"/>
    <mergeCell ref="P56:Q56"/>
    <mergeCell ref="O80:P80"/>
    <mergeCell ref="O81:P81"/>
    <mergeCell ref="B121:C121"/>
    <mergeCell ref="D123:E123"/>
    <mergeCell ref="D121:E121"/>
    <mergeCell ref="D122:E122"/>
    <mergeCell ref="B124:C124"/>
    <mergeCell ref="D119:E119"/>
    <mergeCell ref="B122:C122"/>
    <mergeCell ref="B123:C123"/>
    <mergeCell ref="P50:Q50"/>
    <mergeCell ref="J51:K51"/>
    <mergeCell ref="L57:M57"/>
    <mergeCell ref="N57:O57"/>
    <mergeCell ref="N52:O52"/>
    <mergeCell ref="L56:M56"/>
    <mergeCell ref="N56:O56"/>
    <mergeCell ref="J54:K54"/>
    <mergeCell ref="J53:K53"/>
    <mergeCell ref="P57:Q57"/>
    <mergeCell ref="A52:G52"/>
    <mergeCell ref="H52:I52"/>
    <mergeCell ref="J57:K57"/>
    <mergeCell ref="P51:Q51"/>
    <mergeCell ref="P52:Q52"/>
    <mergeCell ref="P55:Q55"/>
    <mergeCell ref="L51:M51"/>
    <mergeCell ref="L52:M52"/>
    <mergeCell ref="L55:M55"/>
    <mergeCell ref="N55:O55"/>
    <mergeCell ref="N50:O50"/>
    <mergeCell ref="N51:O51"/>
    <mergeCell ref="J52:K52"/>
    <mergeCell ref="J55:K55"/>
    <mergeCell ref="L50:M50"/>
    <mergeCell ref="N42:O42"/>
    <mergeCell ref="J44:K44"/>
    <mergeCell ref="J45:K45"/>
    <mergeCell ref="J46:K46"/>
    <mergeCell ref="J43:K43"/>
    <mergeCell ref="N46:O46"/>
    <mergeCell ref="G126:O126"/>
    <mergeCell ref="O82:P82"/>
    <mergeCell ref="O83:P83"/>
    <mergeCell ref="R120:S120"/>
    <mergeCell ref="R121:S121"/>
    <mergeCell ref="R122:S122"/>
    <mergeCell ref="R123:S123"/>
    <mergeCell ref="G124:O124"/>
    <mergeCell ref="O92:P92"/>
    <mergeCell ref="P44:Q44"/>
    <mergeCell ref="P45:Q45"/>
    <mergeCell ref="P46:Q46"/>
    <mergeCell ref="R128:S128"/>
    <mergeCell ref="P48:Q48"/>
    <mergeCell ref="P49:Q49"/>
    <mergeCell ref="O84:P84"/>
    <mergeCell ref="N112:O113"/>
    <mergeCell ref="R127:S127"/>
    <mergeCell ref="R124:S124"/>
    <mergeCell ref="P42:Q42"/>
    <mergeCell ref="J47:K47"/>
    <mergeCell ref="L47:M47"/>
    <mergeCell ref="N47:O47"/>
    <mergeCell ref="P47:Q47"/>
    <mergeCell ref="O90:P90"/>
    <mergeCell ref="O79:P79"/>
    <mergeCell ref="K85:L85"/>
    <mergeCell ref="K86:L86"/>
    <mergeCell ref="M85:N85"/>
    <mergeCell ref="P128:Q128"/>
    <mergeCell ref="R119:S119"/>
    <mergeCell ref="R116:S118"/>
    <mergeCell ref="P124:Q124"/>
    <mergeCell ref="K80:L80"/>
    <mergeCell ref="O86:P86"/>
    <mergeCell ref="O87:P87"/>
    <mergeCell ref="O88:P88"/>
    <mergeCell ref="O89:P89"/>
    <mergeCell ref="O85:P85"/>
    <mergeCell ref="M88:N88"/>
    <mergeCell ref="M89:N89"/>
    <mergeCell ref="K84:L84"/>
    <mergeCell ref="P116:Q118"/>
    <mergeCell ref="K88:L88"/>
    <mergeCell ref="I86:J86"/>
    <mergeCell ref="L112:M113"/>
    <mergeCell ref="I103:J103"/>
    <mergeCell ref="K92:L92"/>
    <mergeCell ref="I89:J89"/>
    <mergeCell ref="M79:N79"/>
    <mergeCell ref="M80:N80"/>
    <mergeCell ref="M81:N81"/>
    <mergeCell ref="M82:N82"/>
    <mergeCell ref="M83:N83"/>
    <mergeCell ref="M84:N84"/>
    <mergeCell ref="I80:J80"/>
    <mergeCell ref="A86:D86"/>
    <mergeCell ref="E84:F84"/>
    <mergeCell ref="G86:H86"/>
    <mergeCell ref="E86:F86"/>
    <mergeCell ref="G81:H81"/>
    <mergeCell ref="G84:H84"/>
    <mergeCell ref="G85:H85"/>
    <mergeCell ref="I83:J83"/>
    <mergeCell ref="A74:D78"/>
    <mergeCell ref="A79:D79"/>
    <mergeCell ref="A80:D80"/>
    <mergeCell ref="A81:D81"/>
    <mergeCell ref="I74:P76"/>
    <mergeCell ref="E89:F89"/>
    <mergeCell ref="I87:J87"/>
    <mergeCell ref="A82:D82"/>
    <mergeCell ref="G82:H82"/>
    <mergeCell ref="E74:H76"/>
    <mergeCell ref="E80:F80"/>
    <mergeCell ref="E85:F85"/>
    <mergeCell ref="E87:F87"/>
    <mergeCell ref="A87:D87"/>
    <mergeCell ref="E81:F81"/>
    <mergeCell ref="E82:F82"/>
    <mergeCell ref="E83:F83"/>
    <mergeCell ref="A83:D83"/>
    <mergeCell ref="A84:D84"/>
    <mergeCell ref="A85:D85"/>
    <mergeCell ref="P361:R361"/>
    <mergeCell ref="P62:S62"/>
    <mergeCell ref="P360:R360"/>
    <mergeCell ref="K175:Q175"/>
    <mergeCell ref="K181:Q181"/>
    <mergeCell ref="O221:P221"/>
    <mergeCell ref="N230:O233"/>
    <mergeCell ref="K81:L81"/>
    <mergeCell ref="K82:L82"/>
    <mergeCell ref="K83:L83"/>
    <mergeCell ref="P341:R341"/>
    <mergeCell ref="P342:R342"/>
    <mergeCell ref="P347:R347"/>
    <mergeCell ref="L235:M235"/>
    <mergeCell ref="P343:R343"/>
    <mergeCell ref="P344:R344"/>
    <mergeCell ref="P345:R345"/>
    <mergeCell ref="P346:R346"/>
    <mergeCell ref="J288:L288"/>
    <mergeCell ref="J287:L287"/>
    <mergeCell ref="N236:O236"/>
    <mergeCell ref="A245:H245"/>
    <mergeCell ref="B235:C235"/>
    <mergeCell ref="H234:I234"/>
    <mergeCell ref="L234:M234"/>
    <mergeCell ref="F236:G236"/>
    <mergeCell ref="K223:L223"/>
    <mergeCell ref="O223:P223"/>
    <mergeCell ref="H236:I236"/>
    <mergeCell ref="J236:K236"/>
    <mergeCell ref="L236:M236"/>
    <mergeCell ref="N235:O235"/>
    <mergeCell ref="G223:H223"/>
    <mergeCell ref="F235:G235"/>
    <mergeCell ref="H235:I235"/>
    <mergeCell ref="H230:I233"/>
    <mergeCell ref="P214:Q214"/>
    <mergeCell ref="P215:Q215"/>
    <mergeCell ref="L211:M211"/>
    <mergeCell ref="L212:M212"/>
    <mergeCell ref="L213:M213"/>
    <mergeCell ref="L214:M214"/>
    <mergeCell ref="N212:O212"/>
    <mergeCell ref="N213:O213"/>
    <mergeCell ref="N214:O214"/>
    <mergeCell ref="A163:I163"/>
    <mergeCell ref="K163:S163"/>
    <mergeCell ref="A151:H151"/>
    <mergeCell ref="D153:F155"/>
    <mergeCell ref="B211:C211"/>
    <mergeCell ref="K180:Q180"/>
    <mergeCell ref="A205:Q207"/>
    <mergeCell ref="L209:M210"/>
    <mergeCell ref="A209:A210"/>
    <mergeCell ref="A184:G184"/>
    <mergeCell ref="P148:Q148"/>
    <mergeCell ref="A148:D148"/>
    <mergeCell ref="N147:O147"/>
    <mergeCell ref="J147:M147"/>
    <mergeCell ref="J148:M148"/>
    <mergeCell ref="B149:D149"/>
    <mergeCell ref="K149:M149"/>
    <mergeCell ref="N149:O149"/>
    <mergeCell ref="P149:Q149"/>
    <mergeCell ref="E141:F141"/>
    <mergeCell ref="G125:O125"/>
    <mergeCell ref="G147:H147"/>
    <mergeCell ref="G149:H149"/>
    <mergeCell ref="E149:F149"/>
    <mergeCell ref="L156:M156"/>
    <mergeCell ref="E136:F137"/>
    <mergeCell ref="E144:F144"/>
    <mergeCell ref="E143:F143"/>
    <mergeCell ref="G132:O132"/>
    <mergeCell ref="I112:J113"/>
    <mergeCell ref="G91:H91"/>
    <mergeCell ref="G112:H113"/>
    <mergeCell ref="E145:F145"/>
    <mergeCell ref="G123:O123"/>
    <mergeCell ref="A159:Q161"/>
    <mergeCell ref="A140:D140"/>
    <mergeCell ref="E140:F140"/>
    <mergeCell ref="A147:D147"/>
    <mergeCell ref="A141:D141"/>
    <mergeCell ref="G103:H103"/>
    <mergeCell ref="A89:D89"/>
    <mergeCell ref="A90:D90"/>
    <mergeCell ref="A91:D91"/>
    <mergeCell ref="G90:H90"/>
    <mergeCell ref="I91:J91"/>
    <mergeCell ref="E90:F90"/>
    <mergeCell ref="M90:N90"/>
    <mergeCell ref="L106:O106"/>
    <mergeCell ref="K91:L91"/>
    <mergeCell ref="K90:L90"/>
    <mergeCell ref="K99:L102"/>
    <mergeCell ref="K103:L103"/>
    <mergeCell ref="A133:G133"/>
    <mergeCell ref="E112:E113"/>
    <mergeCell ref="A112:B113"/>
    <mergeCell ref="D120:E120"/>
    <mergeCell ref="A115:D115"/>
    <mergeCell ref="D118:E118"/>
    <mergeCell ref="D124:E124"/>
    <mergeCell ref="D112:D113"/>
    <mergeCell ref="B119:C119"/>
    <mergeCell ref="B116:C117"/>
    <mergeCell ref="B120:C120"/>
    <mergeCell ref="A88:D88"/>
    <mergeCell ref="B118:C118"/>
    <mergeCell ref="E88:F88"/>
    <mergeCell ref="A97:B102"/>
    <mergeCell ref="A92:D92"/>
    <mergeCell ref="C103:D103"/>
    <mergeCell ref="E103:F103"/>
    <mergeCell ref="D116:E117"/>
    <mergeCell ref="E91:F91"/>
    <mergeCell ref="L41:M41"/>
    <mergeCell ref="L43:M43"/>
    <mergeCell ref="L49:M49"/>
    <mergeCell ref="L48:M48"/>
    <mergeCell ref="L46:M46"/>
    <mergeCell ref="L45:M45"/>
    <mergeCell ref="L44:M44"/>
    <mergeCell ref="L42:M42"/>
    <mergeCell ref="A47:G47"/>
    <mergeCell ref="H47:I47"/>
    <mergeCell ref="H42:I42"/>
    <mergeCell ref="A43:G43"/>
    <mergeCell ref="H43:I43"/>
    <mergeCell ref="A46:G46"/>
    <mergeCell ref="H46:I46"/>
    <mergeCell ref="A45:G45"/>
    <mergeCell ref="H44:I44"/>
    <mergeCell ref="G79:H79"/>
    <mergeCell ref="G80:H80"/>
    <mergeCell ref="G83:H83"/>
    <mergeCell ref="J41:K41"/>
    <mergeCell ref="J42:K42"/>
    <mergeCell ref="H48:I48"/>
    <mergeCell ref="A44:G44"/>
    <mergeCell ref="H45:I45"/>
    <mergeCell ref="E79:F79"/>
    <mergeCell ref="A48:G48"/>
    <mergeCell ref="A42:G42"/>
    <mergeCell ref="N54:O54"/>
    <mergeCell ref="A53:G53"/>
    <mergeCell ref="N49:O49"/>
    <mergeCell ref="H49:I49"/>
    <mergeCell ref="H51:I51"/>
    <mergeCell ref="J50:K50"/>
    <mergeCell ref="A51:G51"/>
    <mergeCell ref="J49:K49"/>
    <mergeCell ref="N48:O48"/>
    <mergeCell ref="J48:K48"/>
    <mergeCell ref="H53:I53"/>
    <mergeCell ref="L107:M111"/>
    <mergeCell ref="N107:O111"/>
    <mergeCell ref="N53:O53"/>
    <mergeCell ref="K79:L79"/>
    <mergeCell ref="I85:J85"/>
    <mergeCell ref="G88:H88"/>
    <mergeCell ref="G99:H102"/>
    <mergeCell ref="A107:B111"/>
    <mergeCell ref="A103:B103"/>
    <mergeCell ref="A54:G54"/>
    <mergeCell ref="G115:J115"/>
    <mergeCell ref="I90:J90"/>
    <mergeCell ref="A50:G50"/>
    <mergeCell ref="H50:I50"/>
    <mergeCell ref="I88:J88"/>
    <mergeCell ref="I99:J102"/>
    <mergeCell ref="G87:H87"/>
    <mergeCell ref="G120:O120"/>
    <mergeCell ref="G121:O121"/>
    <mergeCell ref="I79:J79"/>
    <mergeCell ref="J66:J70"/>
    <mergeCell ref="C66:C70"/>
    <mergeCell ref="G66:G70"/>
    <mergeCell ref="M77:N78"/>
    <mergeCell ref="C97:L98"/>
    <mergeCell ref="C99:D102"/>
    <mergeCell ref="E99:F102"/>
    <mergeCell ref="G116:O118"/>
    <mergeCell ref="N58:O58"/>
    <mergeCell ref="C64:F65"/>
    <mergeCell ref="A63:A70"/>
    <mergeCell ref="F66:F70"/>
    <mergeCell ref="I92:J92"/>
    <mergeCell ref="A94:N94"/>
    <mergeCell ref="E92:F92"/>
    <mergeCell ref="I81:J81"/>
    <mergeCell ref="I82:J82"/>
    <mergeCell ref="P121:Q121"/>
    <mergeCell ref="P122:Q122"/>
    <mergeCell ref="P123:Q123"/>
    <mergeCell ref="P131:Q131"/>
    <mergeCell ref="P125:Q125"/>
    <mergeCell ref="R130:S130"/>
    <mergeCell ref="R129:S129"/>
    <mergeCell ref="P126:Q126"/>
    <mergeCell ref="R126:S126"/>
    <mergeCell ref="R125:S125"/>
    <mergeCell ref="D215:E215"/>
    <mergeCell ref="F215:G215"/>
    <mergeCell ref="R131:S131"/>
    <mergeCell ref="H215:I215"/>
    <mergeCell ref="A143:D143"/>
    <mergeCell ref="A144:D144"/>
    <mergeCell ref="A145:D145"/>
    <mergeCell ref="D212:E212"/>
    <mergeCell ref="D213:E213"/>
    <mergeCell ref="D214:E214"/>
    <mergeCell ref="M497:Q497"/>
    <mergeCell ref="A498:Q507"/>
    <mergeCell ref="A169:G169"/>
    <mergeCell ref="G337:J339"/>
    <mergeCell ref="A337:F340"/>
    <mergeCell ref="A341:F341"/>
    <mergeCell ref="A342:F342"/>
    <mergeCell ref="A343:F343"/>
    <mergeCell ref="A344:F344"/>
    <mergeCell ref="A352:F352"/>
    <mergeCell ref="O219:P219"/>
    <mergeCell ref="O220:P220"/>
    <mergeCell ref="A244:H244"/>
    <mergeCell ref="N234:O234"/>
    <mergeCell ref="I223:J223"/>
    <mergeCell ref="J234:K234"/>
    <mergeCell ref="I222:J222"/>
    <mergeCell ref="G221:H221"/>
    <mergeCell ref="I221:J221"/>
    <mergeCell ref="M221:N221"/>
    <mergeCell ref="P54:Q54"/>
    <mergeCell ref="P58:Q58"/>
    <mergeCell ref="A55:G55"/>
    <mergeCell ref="H55:I55"/>
    <mergeCell ref="C107:C111"/>
    <mergeCell ref="D107:D111"/>
    <mergeCell ref="E107:E111"/>
    <mergeCell ref="G77:H78"/>
    <mergeCell ref="I77:J78"/>
    <mergeCell ref="L66:L70"/>
    <mergeCell ref="A495:Q496"/>
    <mergeCell ref="A279:E279"/>
    <mergeCell ref="A353:F353"/>
    <mergeCell ref="A354:F354"/>
    <mergeCell ref="A355:F355"/>
    <mergeCell ref="A435:Q444"/>
    <mergeCell ref="F314:H314"/>
    <mergeCell ref="O337:R339"/>
    <mergeCell ref="A360:F360"/>
    <mergeCell ref="A357:F357"/>
    <mergeCell ref="M477:Q477"/>
    <mergeCell ref="A358:F358"/>
    <mergeCell ref="A359:F359"/>
    <mergeCell ref="L267:P267"/>
    <mergeCell ref="A252:H252"/>
    <mergeCell ref="P348:R348"/>
    <mergeCell ref="P349:R349"/>
    <mergeCell ref="J289:L289"/>
    <mergeCell ref="A475:Q476"/>
    <mergeCell ref="A254:H254"/>
    <mergeCell ref="F331:H331"/>
    <mergeCell ref="F324:H324"/>
    <mergeCell ref="E221:F221"/>
    <mergeCell ref="A246:H246"/>
    <mergeCell ref="A223:B223"/>
    <mergeCell ref="M219:N219"/>
    <mergeCell ref="K219:L219"/>
    <mergeCell ref="E219:F219"/>
    <mergeCell ref="C219:D219"/>
    <mergeCell ref="A219:B219"/>
    <mergeCell ref="I220:J220"/>
    <mergeCell ref="G219:H219"/>
    <mergeCell ref="I219:J219"/>
    <mergeCell ref="K220:L220"/>
    <mergeCell ref="J213:K213"/>
    <mergeCell ref="B213:C213"/>
    <mergeCell ref="B214:C214"/>
    <mergeCell ref="H213:I213"/>
    <mergeCell ref="I217:J218"/>
    <mergeCell ref="C217:D218"/>
    <mergeCell ref="F212:G212"/>
    <mergeCell ref="F213:G213"/>
    <mergeCell ref="B212:C212"/>
    <mergeCell ref="J235:K235"/>
    <mergeCell ref="A250:H250"/>
    <mergeCell ref="F267:J267"/>
    <mergeCell ref="A255:H255"/>
    <mergeCell ref="A253:H253"/>
    <mergeCell ref="F265:J265"/>
    <mergeCell ref="D236:E236"/>
    <mergeCell ref="A446:Q447"/>
    <mergeCell ref="M448:Q448"/>
    <mergeCell ref="A449:Q473"/>
    <mergeCell ref="A419:Q420"/>
    <mergeCell ref="M421:Q421"/>
    <mergeCell ref="A422:Q430"/>
    <mergeCell ref="A432:Q433"/>
    <mergeCell ref="M434:Q434"/>
    <mergeCell ref="L262:P262"/>
    <mergeCell ref="L263:P264"/>
    <mergeCell ref="A277:B277"/>
    <mergeCell ref="C277:E277"/>
    <mergeCell ref="F268:J268"/>
    <mergeCell ref="A256:H256"/>
    <mergeCell ref="A258:Q260"/>
    <mergeCell ref="A268:E268"/>
    <mergeCell ref="A270:E270"/>
    <mergeCell ref="A272:E272"/>
    <mergeCell ref="A409:Q417"/>
    <mergeCell ref="A361:F361"/>
    <mergeCell ref="A297:E300"/>
    <mergeCell ref="F297:H300"/>
    <mergeCell ref="A345:F345"/>
    <mergeCell ref="A346:F346"/>
    <mergeCell ref="A347:F347"/>
    <mergeCell ref="A348:F348"/>
    <mergeCell ref="A349:F349"/>
    <mergeCell ref="A350:F350"/>
    <mergeCell ref="A18:Q20"/>
    <mergeCell ref="A363:Q364"/>
    <mergeCell ref="M365:Q365"/>
    <mergeCell ref="A366:Q404"/>
    <mergeCell ref="A406:Q407"/>
    <mergeCell ref="M408:Q408"/>
    <mergeCell ref="A351:F351"/>
    <mergeCell ref="A333:Q335"/>
    <mergeCell ref="K337:N339"/>
    <mergeCell ref="A247:H247"/>
    <mergeCell ref="E12:L12"/>
    <mergeCell ref="A16:D16"/>
    <mergeCell ref="E16:L16"/>
    <mergeCell ref="N40:O40"/>
    <mergeCell ref="P40:Q40"/>
    <mergeCell ref="J40:K40"/>
    <mergeCell ref="A32:Q34"/>
    <mergeCell ref="A38:G40"/>
    <mergeCell ref="A36:F36"/>
    <mergeCell ref="J38:Q39"/>
    <mergeCell ref="A13:D13"/>
    <mergeCell ref="E13:L13"/>
    <mergeCell ref="A14:D14"/>
    <mergeCell ref="E14:L14"/>
    <mergeCell ref="A15:D15"/>
    <mergeCell ref="A1:Q5"/>
    <mergeCell ref="A7:Q9"/>
    <mergeCell ref="A11:D11"/>
    <mergeCell ref="E11:L11"/>
    <mergeCell ref="A12:D12"/>
    <mergeCell ref="O21:Q21"/>
    <mergeCell ref="A22:Q30"/>
    <mergeCell ref="A41:G41"/>
    <mergeCell ref="A58:G58"/>
    <mergeCell ref="H41:I41"/>
    <mergeCell ref="P53:Q53"/>
    <mergeCell ref="L53:M53"/>
    <mergeCell ref="A57:G57"/>
    <mergeCell ref="H54:I54"/>
    <mergeCell ref="H38:I40"/>
    <mergeCell ref="E15:L15"/>
    <mergeCell ref="L40:M40"/>
    <mergeCell ref="I66:I70"/>
    <mergeCell ref="M66:M70"/>
    <mergeCell ref="P41:Q41"/>
    <mergeCell ref="P43:Q43"/>
    <mergeCell ref="A49:G49"/>
    <mergeCell ref="L58:M58"/>
    <mergeCell ref="L54:M54"/>
    <mergeCell ref="B63:B70"/>
    <mergeCell ref="N43:O43"/>
    <mergeCell ref="N41:O41"/>
    <mergeCell ref="N44:O44"/>
    <mergeCell ref="N45:O45"/>
    <mergeCell ref="N66:N70"/>
    <mergeCell ref="J58:K58"/>
    <mergeCell ref="G64:J65"/>
    <mergeCell ref="K64:N65"/>
    <mergeCell ref="H66:H70"/>
    <mergeCell ref="K66:K70"/>
    <mergeCell ref="M92:N92"/>
    <mergeCell ref="I84:J84"/>
    <mergeCell ref="E66:E70"/>
    <mergeCell ref="D66:D70"/>
    <mergeCell ref="H58:I58"/>
    <mergeCell ref="K77:L78"/>
    <mergeCell ref="E77:F78"/>
    <mergeCell ref="G89:H89"/>
    <mergeCell ref="M91:N91"/>
    <mergeCell ref="K89:L89"/>
    <mergeCell ref="G148:H148"/>
    <mergeCell ref="G107:H111"/>
    <mergeCell ref="I107:J111"/>
    <mergeCell ref="B95:J96"/>
    <mergeCell ref="C63:N63"/>
    <mergeCell ref="G217:H218"/>
    <mergeCell ref="E142:F142"/>
    <mergeCell ref="E147:F147"/>
    <mergeCell ref="E148:F148"/>
    <mergeCell ref="G142:H142"/>
    <mergeCell ref="B230:C233"/>
    <mergeCell ref="C220:D220"/>
    <mergeCell ref="G222:H222"/>
    <mergeCell ref="A221:B221"/>
    <mergeCell ref="C223:D223"/>
    <mergeCell ref="A220:B220"/>
    <mergeCell ref="C221:D221"/>
    <mergeCell ref="C222:D222"/>
    <mergeCell ref="A230:A233"/>
    <mergeCell ref="A226:Q228"/>
    <mergeCell ref="A146:D146"/>
    <mergeCell ref="E146:F146"/>
    <mergeCell ref="G92:H92"/>
    <mergeCell ref="C112:C113"/>
    <mergeCell ref="A73:E73"/>
    <mergeCell ref="A56:G56"/>
    <mergeCell ref="H57:I57"/>
    <mergeCell ref="A116:A117"/>
    <mergeCell ref="G122:O122"/>
    <mergeCell ref="G119:O119"/>
    <mergeCell ref="A164:G164"/>
    <mergeCell ref="Q217:Q218"/>
    <mergeCell ref="P212:Q212"/>
    <mergeCell ref="P213:Q213"/>
    <mergeCell ref="J212:K212"/>
    <mergeCell ref="K165:Q165"/>
    <mergeCell ref="J214:K214"/>
    <mergeCell ref="A181:G181"/>
    <mergeCell ref="K169:Q169"/>
    <mergeCell ref="K188:Q188"/>
    <mergeCell ref="B209:C210"/>
    <mergeCell ref="A186:G186"/>
    <mergeCell ref="A187:G187"/>
    <mergeCell ref="K182:Q182"/>
    <mergeCell ref="K183:Q183"/>
    <mergeCell ref="A189:G189"/>
    <mergeCell ref="A182:G182"/>
    <mergeCell ref="D209:E210"/>
    <mergeCell ref="F209:G210"/>
    <mergeCell ref="A191:G191"/>
    <mergeCell ref="R209:S210"/>
    <mergeCell ref="N209:O210"/>
    <mergeCell ref="H211:I211"/>
    <mergeCell ref="J209:K210"/>
    <mergeCell ref="P209:Q210"/>
    <mergeCell ref="H209:I210"/>
    <mergeCell ref="R211:S211"/>
    <mergeCell ref="J211:K211"/>
    <mergeCell ref="R212:S212"/>
    <mergeCell ref="H212:I212"/>
    <mergeCell ref="K174:Q174"/>
    <mergeCell ref="K171:Q171"/>
    <mergeCell ref="A170:G170"/>
    <mergeCell ref="K170:Q170"/>
    <mergeCell ref="K173:Q173"/>
    <mergeCell ref="K191:S203"/>
    <mergeCell ref="K190:S190"/>
    <mergeCell ref="K187:Q187"/>
    <mergeCell ref="A165:G165"/>
    <mergeCell ref="A179:G179"/>
    <mergeCell ref="A173:G173"/>
    <mergeCell ref="A177:G177"/>
    <mergeCell ref="A174:G174"/>
    <mergeCell ref="A166:G166"/>
    <mergeCell ref="A171:G171"/>
    <mergeCell ref="A168:G168"/>
    <mergeCell ref="A167:G167"/>
    <mergeCell ref="A178:G178"/>
    <mergeCell ref="F214:G214"/>
    <mergeCell ref="B215:C215"/>
    <mergeCell ref="D234:E234"/>
    <mergeCell ref="F234:G234"/>
    <mergeCell ref="A217:B218"/>
    <mergeCell ref="E222:F222"/>
    <mergeCell ref="A222:B222"/>
    <mergeCell ref="E223:F223"/>
    <mergeCell ref="E217:F218"/>
    <mergeCell ref="D230:E233"/>
    <mergeCell ref="A262:E262"/>
    <mergeCell ref="B236:C236"/>
    <mergeCell ref="A243:H243"/>
    <mergeCell ref="A248:H248"/>
    <mergeCell ref="A249:H249"/>
    <mergeCell ref="B234:C234"/>
    <mergeCell ref="A251:H251"/>
    <mergeCell ref="D235:E235"/>
    <mergeCell ref="R213:S213"/>
    <mergeCell ref="R214:S214"/>
    <mergeCell ref="R215:S215"/>
    <mergeCell ref="L215:M215"/>
    <mergeCell ref="N211:O211"/>
    <mergeCell ref="O217:P218"/>
    <mergeCell ref="P211:Q211"/>
    <mergeCell ref="N215:O215"/>
    <mergeCell ref="K217:L218"/>
    <mergeCell ref="M217:N218"/>
    <mergeCell ref="P352:R352"/>
    <mergeCell ref="P353:R353"/>
    <mergeCell ref="P354:R354"/>
    <mergeCell ref="P355:R355"/>
    <mergeCell ref="P356:R356"/>
    <mergeCell ref="A276:E276"/>
    <mergeCell ref="F277:J277"/>
    <mergeCell ref="A356:F356"/>
    <mergeCell ref="P350:R350"/>
    <mergeCell ref="P340:R340"/>
    <mergeCell ref="P357:R357"/>
    <mergeCell ref="P358:R358"/>
    <mergeCell ref="P359:R359"/>
    <mergeCell ref="F301:H301"/>
    <mergeCell ref="F302:H302"/>
    <mergeCell ref="F303:H303"/>
    <mergeCell ref="F304:H304"/>
    <mergeCell ref="F305:H305"/>
    <mergeCell ref="F306:H306"/>
    <mergeCell ref="P351:R351"/>
  </mergeCells>
  <dataValidations count="39">
    <dataValidation type="textLength" operator="lessThan" allowBlank="1" showInputMessage="1" showErrorMessage="1" errorTitle="Limită de caractere introduse!!!" error="Nu se va introduce mai mult de 1200 de caractere. Nu treceți limita chenarului prestabilit!!!" sqref="A498:Q507 A435 A478:Q493 A422:Q430">
      <formula1>1201</formula1>
    </dataValidation>
    <dataValidation type="textLength" operator="lessThan" allowBlank="1" showInputMessage="1" showErrorMessage="1" errorTitle="Limită de caractere introduse!!!" error="Nu se va introduce mai mult de 1201 de caractere. Nu treceți limita chenarului prestabilit!!!" sqref="A409:Q417">
      <formula1>1201</formula1>
    </dataValidation>
    <dataValidation type="textLength" operator="lessThan" allowBlank="1" showInputMessage="1" showErrorMessage="1" errorTitle="Limită de caractere introduse!!!" error="Nu se va introduce mai mult de 1200 de caractere. Nu treceți limita chenarului prestabilit!!!" sqref="A449:Q473">
      <formula1>10000</formula1>
    </dataValidation>
    <dataValidation type="textLength" operator="lessThan" allowBlank="1" showInputMessage="1" showErrorMessage="1" errorTitle="Limită de caractere introduse!!!" error="Nu se va introduce mai mult de 1200 de caractere. Nu treceți limita chenarului prestabilit!!!" sqref="A366:Q404">
      <formula1>15000</formula1>
    </dataValidation>
    <dataValidation type="textLength" operator="lessThan" allowBlank="1" showInputMessage="1" showErrorMessage="1" errorTitle="Limită de caractere introduse!!!" error="Nu se va introduce mai mult de 7 caractere. Nu treceți limita chenarului prestabilit!!!" sqref="I331:K331 P131:S131 O317:O330 O311:O314 O301:O308 I301:N330 A157:M157 E92:J92 M92:N92 C112:E114 A114:B114 D124 B124 A92:B92">
      <formula1>8</formula1>
    </dataValidation>
    <dataValidation type="textLength" operator="lessThan" allowBlank="1" showInputMessage="1" showErrorMessage="1" errorTitle="Limită de caractere introduse!!!" error="Nu se va introduce mai mult de 55 de caractere. Nu treceți limita chenarului prestabilit!!!" sqref="A301:E330">
      <formula1>56</formula1>
    </dataValidation>
    <dataValidation type="textLength" operator="lessThan" allowBlank="1" showInputMessage="1" showErrorMessage="1" errorTitle="Limită de caractere introduse!!!" error="Nu se va introduce mai mult de 60 de caractere. Nu treceți limita chenarului prestabilit!!!" sqref="A341:F360">
      <formula1>61</formula1>
    </dataValidation>
    <dataValidation type="textLength" operator="lessThan" allowBlank="1" showInputMessage="1" showErrorMessage="1" errorTitle="Limită de caractere introduse!!!" error="Nu se va introduce mai mult de 30 de caractere. Nu treceți limita chenarului prestabilit!!!" sqref="A282:L293 K141:M148 J138:J148 A138:D148 D294:L294">
      <formula1>31</formula1>
    </dataValidation>
    <dataValidation type="textLength" operator="lessThan" allowBlank="1" showInputMessage="1" showErrorMessage="1" errorTitle="Limită de caractere introduse!!!" error="Nu se va introduce mai mult de 8 caractere. Nu treceți limta chenarului prestabilit!!!" sqref="G341:O362 P362:R362">
      <formula1>9</formula1>
    </dataValidation>
    <dataValidation type="textLength" operator="lessThan" allowBlank="1" showInputMessage="1" showErrorMessage="1" errorTitle="Limită de caractere introduse!!!" error="Nu se va introduce mai mult de 3 caractere. Nu treceți limita chenarului prestabilit!!!" sqref="S215 R211:R215 P211:P215 N211:N215 F211:F215 E215 H211:H215 K215 L211:L215 J211:J215 C215 O215 B211:B215 M215 Q215 G215 I215 D211:D215 N277:P277 C277:E277 B294:C294 J224 K219:K224 H224 Q219:Q224 M219:M224 I219:I224 C219:C224 A219:A224 G219:G224 D224 E219:E224 N224 F224 O219:O224 B224 L224 P224">
      <formula1>4</formula1>
    </dataValidation>
    <dataValidation type="textLength" operator="lessThan" allowBlank="1" showInputMessage="1" showErrorMessage="1" errorTitle="Limită de caractere introduse!!!" error="Nu se va introduce mai mult de 8 caractere. Nu treceți limita chenarului prestabilit!!!" sqref="B234:O237">
      <formula1>9</formula1>
    </dataValidation>
    <dataValidation type="textLength" operator="lessThan" allowBlank="1" showInputMessage="1" showErrorMessage="1" errorTitle="Limită de caractere introduse!!!" error="Nu se va introduce mai mult de 7 caractere. Nu treceți limita chenarului presatabilt!!!" sqref="I244:K256">
      <formula1>8</formula1>
    </dataValidation>
    <dataValidation operator="lessThan" allowBlank="1" showInputMessage="1" showErrorMessage="1" errorTitle="Limită de caractere introduse!!!" error="Nu se va introduce mai mult de 20 caractere. Nu treceți limita chenarului prestabilit!!!" sqref="N331:O331"/>
    <dataValidation type="textLength" operator="lessThan" allowBlank="1" showInputMessage="1" showErrorMessage="1" errorTitle="limită de caractere introduse!!!" error="Nu se va introduce mai mult de 5 caractere. Nu treceți limta chenarului prestabilit!!!" sqref="H186:I192 R165:S184 R185 R186:S189 H165:I184 H185">
      <formula1>6</formula1>
    </dataValidation>
    <dataValidation type="textLength" operator="lessThan" allowBlank="1" showInputMessage="1" showErrorMessage="1" errorTitle="Limită de caractere introduse!!!" error="Nu se va introduce mai mult de 200 de caractere. Nu trecți limita chenarului prestabilt!!!" sqref="A204:I204">
      <formula1>201</formula1>
    </dataValidation>
    <dataValidation type="textLength" operator="lessThan" allowBlank="1" showInputMessage="1" showErrorMessage="1" errorTitle="Limită de caractere introduse!!!" error="Nu se va introduce mai mult de 500 de caractere. Nu treceți limita chenarului prestabilit!!!" sqref="K204:S204">
      <formula1>501</formula1>
    </dataValidation>
    <dataValidation type="textLength" operator="lessThan" allowBlank="1" showInputMessage="1" showErrorMessage="1" errorTitle="Limită de caractere introduse!!!" error="Nu se va introduce mai mult de 40 de caractere. Nu treceți limita chenarului prestabilit!!!" sqref="L265:P276 M282:Q294 A265:E276 F265:J277">
      <formula1>41</formula1>
    </dataValidation>
    <dataValidation allowBlank="1" showInputMessage="1" showErrorMessage="1" errorTitle="Limită de caractere introduse!!!" error="Nu se va introduce mai mult de 7 caractere. Nu treceți limita chenarului prestabilit!!!" sqref="D331:E331"/>
    <dataValidation type="textLength" operator="lessThan" allowBlank="1" showInputMessage="1" showErrorMessage="1" errorTitle="Limită de caractere introduse!!!" error="Nu se va introduce mai mult de 20 caractere. Nu treceți limita chenarului prestabilit!!!" sqref="F301:H331">
      <formula1>21</formula1>
    </dataValidation>
    <dataValidation type="textLength" operator="lessThan" allowBlank="1" showInputMessage="1" showErrorMessage="1" errorTitle="Limită de caractere introduse!!!" error="Nu se va introduce mai mult de 20 de caractere. Nu treceți limita chenarului prestabilit!!!" sqref="P341:R361">
      <formula1>21</formula1>
    </dataValidation>
    <dataValidation type="textLength" operator="lessThan" allowBlank="1" showInputMessage="1" showErrorMessage="1" errorTitle="Limită de caractere introduse!!!" error="Nu se va introduce mai mult de 100 de caractere. Nu treceți limita chenarului prestabilit!!!" sqref="G131">
      <formula1>100</formula1>
    </dataValidation>
    <dataValidation type="textLength" operator="lessThan" allowBlank="1" showInputMessage="1" showErrorMessage="1" errorTitle="Limită de caractere introduse!!!" error="Nu se va introduce mai mult de 10 caractere. Nu treceți limita chenarului prestabilit!!!" sqref="O141:O148 P138:Q148 N138:N148 E138:H148 K149:M149 B149:D150 B118:E123 H52:Q53 H55:Q57 P119:S130 E79:P91">
      <formula1>11</formula1>
    </dataValidation>
    <dataValidation type="textLength" operator="lessThan" allowBlank="1" showInputMessage="1" showErrorMessage="1" errorTitle="Limită de caractere introduse!!!" error="Nu se va introduce mai mult de 10 de caractere. Nu treceți limita chenarului prestabilit!!!" sqref="M131:O131">
      <formula1>11</formula1>
    </dataValidation>
    <dataValidation type="textLength" operator="lessThan" allowBlank="1" showInputMessage="1" showErrorMessage="1" errorTitle="Limită de caractere introduse!!!" error="Nu se va introduce mai mult de 200 de caractere. Nu trecți limita chenarului prestabilt!!!" sqref="A194:I203">
      <formula1>3000</formula1>
    </dataValidation>
    <dataValidation type="textLength" operator="lessThan" allowBlank="1" showInputMessage="1" showErrorMessage="1" errorTitle="Limită de caractere introduse!!!" error="Nu se va introduce mai mult de 500 de caractere. Nu treceți limita chenarului prestabilit!!!" sqref="K191:S203">
      <formula1>3000</formula1>
    </dataValidation>
    <dataValidation type="textLength" operator="lessThan" allowBlank="1" showInputMessage="1" showErrorMessage="1" errorTitle="Limită de carctere introduse!!!" error="Nu se va introduce mai mult de 7 caractere. Nu treceți limita chenarului prestabilit!!!" sqref="L104:L105 G104:J106 A104:E105 F104:F112 K104:K112">
      <formula1>8</formula1>
    </dataValidation>
    <dataValidation type="textLength" operator="lessThan" showInputMessage="1" showErrorMessage="1" errorTitle="Limită de caractere introduse" error="Nu se va introduce mai mult de 70 de caractere" sqref="E11:L15">
      <formula1>71</formula1>
    </dataValidation>
    <dataValidation type="textLength" operator="lessThan" allowBlank="1" showInputMessage="1" showErrorMessage="1" errorTitle="Limită de caractere introduse" error="Nu se va introduce mai mult de 1200 de caractere. Nu treceți de limita chenarului prestabilit!!!" sqref="A22:Q30">
      <formula1>1201</formula1>
    </dataValidation>
    <dataValidation type="textLength" operator="lessThan" allowBlank="1" showInputMessage="1" showErrorMessage="1" errorTitle="Limită de caractere introduse" error="Nu se va introduce mai mult de 4 carctere. Nu treceți limita chenarului prestabilit!!!" sqref="M59:M61 P58:P61 Q59:Q61 K59:K61 O59:O61 H58:H61 J58:J61 L58:L61 H54:Q54 I59:I61 N58:N61">
      <formula1>5</formula1>
    </dataValidation>
    <dataValidation type="textLength" operator="lessThan" allowBlank="1" showInputMessage="1" showErrorMessage="1" errorTitle="Limită de caractere introduse" error="Nu se va introduce mai mult de 7 carctere. Nu treceți limita chenarului prestabilit!!!" sqref="A71:N71">
      <formula1>8</formula1>
    </dataValidation>
    <dataValidation operator="lessThan" allowBlank="1" showInputMessage="1" showErrorMessage="1" errorTitle="Limită de caractere introduse!!!" error="Nu se va introduce mai mult de 15 caractere. Nu treceți limita chenarului prestabilit!!!" sqref="K92:L92"/>
    <dataValidation operator="lessThan" allowBlank="1" showInputMessage="1" showErrorMessage="1" errorTitle="Limită de caractere introduse!!!" error="Nu se va introduce mai mult de 7 caractere. Nu treceți limita chenarului prestabilit!!!" sqref="O92:P92"/>
    <dataValidation type="textLength" operator="lessThan" allowBlank="1" showInputMessage="1" showErrorMessage="1" errorTitle="Limită de caractere introduse!!!" error="Nu se va introduce mai mult de 35 de caractere. Nu treceți limita chenarului prestabilit!!!" sqref="A79:D91">
      <formula1>36</formula1>
    </dataValidation>
    <dataValidation type="textLength" operator="lessThan" allowBlank="1" showInputMessage="1" showErrorMessage="1" errorTitle="Limită de carctere introduse!!!" error="Nu se va introduce mai mult de 10 caractere. Nu treceți limita chenarului prestabilit!!!" sqref="A103:L103">
      <formula1>11</formula1>
    </dataValidation>
    <dataValidation type="textLength" operator="lessThan" allowBlank="1" showInputMessage="1" showErrorMessage="1" errorTitle="Limită de caractere introduse!!!" error="Nu se va introduce mai mult de 10 chenarului prestabilit!!!" sqref="L112:O113 A112:B113 G112:J113">
      <formula1>11</formula1>
    </dataValidation>
    <dataValidation type="textLength" operator="lessThan" allowBlank="1" showInputMessage="1" showErrorMessage="1" errorTitle="Limită de caractere introduse!!!" error="Nu se va introduce mai mult de 95 de caractere. Nu treceți limita chenarului prestabilit!!!" sqref="G119:G128 H119:O126 G129:O130">
      <formula1>96</formula1>
    </dataValidation>
    <dataValidation type="textLength" operator="lessThan" allowBlank="1" showInputMessage="1" showErrorMessage="1" errorTitle="Limită de caractere introduse!!!" error="Nu se va introduce mai mult de 70 de caractere. Nu treceți limita chenarului prestabilit!!!" sqref="A55:G57">
      <formula1>71</formula1>
    </dataValidation>
    <dataValidation type="textLength" operator="lessThan" allowBlank="1" showInputMessage="1" showErrorMessage="1" errorTitle="Limită de carctere!!!" error="Nu introduceți mai mult 10 caractere. Nu treceți limita chenarului prestabilit!!!" sqref="H41:Q51">
      <formula1>11</formula1>
    </dataValidation>
    <dataValidation type="textLength" operator="lessThan" allowBlank="1" showInputMessage="1" showErrorMessage="1" errorTitle="Limită de caractere introduse" error="Nu se va introduce mai mult de  200 de caractere. Nu treceți limita chenarului prestabilit!!!" sqref="P63:T72">
      <formula1>3000</formula1>
    </dataValidation>
  </dataValidations>
  <hyperlinks>
    <hyperlink ref="E14" r:id="rId1" display="dgits-hincesti@mail.ru "/>
    <hyperlink ref="E15" r:id="rId2" display="http://educ-hincesti.starnet.md/"/>
  </hyperlinks>
  <printOptions/>
  <pageMargins left="0.5118110236220472" right="0.11811023622047245" top="0.15748031496062992" bottom="0.11811023622047245" header="0.31496062992125984" footer="0.31496062992125984"/>
  <pageSetup horizontalDpi="600" verticalDpi="600" orientation="landscape" scale="65" r:id="rId4"/>
  <headerFoot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2017-07-04T11:12:56Z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